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codeName="ThisWorkbook" defaultThemeVersion="166925"/>
  <mc:AlternateContent xmlns:mc="http://schemas.openxmlformats.org/markup-compatibility/2006">
    <mc:Choice Requires="x15">
      <x15ac:absPath xmlns:x15ac="http://schemas.microsoft.com/office/spreadsheetml/2010/11/ac" url="https://d.docs.live.net/5487db31392dbc3a/Bureaublad/Toolkit Subsidieregeling/"/>
    </mc:Choice>
  </mc:AlternateContent>
  <xr:revisionPtr revIDLastSave="0" documentId="8_{B1C924EA-8404-490D-8D0A-1E4A0BCAC884}" xr6:coauthVersionLast="47" xr6:coauthVersionMax="47" xr10:uidLastSave="{00000000-0000-0000-0000-000000000000}"/>
  <bookViews>
    <workbookView xWindow="-108" yWindow="-108" windowWidth="23256" windowHeight="12456" firstSheet="1" activeTab="1" xr2:uid="{CEFB273B-70C9-4119-8EEE-E38A3D40B4D3}"/>
  </bookViews>
  <sheets>
    <sheet name="definities" sheetId="8" state="hidden" r:id="rId1"/>
    <sheet name="Toelichting bij invullen" sheetId="3" r:id="rId2"/>
    <sheet name="Begroting"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L28" i="1" s="1"/>
  <c r="M28" i="1" s="1"/>
  <c r="J27" i="1"/>
  <c r="J26" i="1"/>
  <c r="L26" i="1" s="1"/>
  <c r="M26" i="1" s="1"/>
  <c r="I13" i="1"/>
  <c r="J25" i="1"/>
  <c r="L25" i="1" s="1"/>
  <c r="L6" i="8" l="1"/>
  <c r="L5" i="8"/>
  <c r="L4" i="8"/>
  <c r="L3" i="8"/>
  <c r="K6" i="8"/>
  <c r="K5" i="8"/>
  <c r="K4" i="8"/>
  <c r="K3" i="8"/>
  <c r="J6" i="8"/>
  <c r="J5" i="8"/>
  <c r="J4" i="8"/>
  <c r="J3" i="8"/>
  <c r="I6" i="8"/>
  <c r="I5" i="8"/>
  <c r="I4" i="8"/>
  <c r="I3" i="8"/>
  <c r="H6" i="8"/>
  <c r="H5" i="8"/>
  <c r="H4" i="8"/>
  <c r="H3" i="8"/>
  <c r="I14" i="1" l="1"/>
  <c r="I15" i="1"/>
  <c r="I16" i="1"/>
  <c r="I17" i="1"/>
  <c r="I18" i="1"/>
  <c r="M14" i="1" l="1"/>
  <c r="M13" i="1"/>
  <c r="M15" i="1"/>
  <c r="M16" i="1"/>
  <c r="M17" i="1"/>
  <c r="M18" i="1"/>
  <c r="M12" i="1"/>
  <c r="M19" i="1" l="1"/>
  <c r="L27" i="1" l="1"/>
  <c r="J29" i="1"/>
  <c r="L29" i="1" s="1"/>
  <c r="J30" i="1"/>
  <c r="L30" i="1" s="1"/>
  <c r="J31" i="1"/>
  <c r="L31" i="1" s="1"/>
  <c r="M31" i="1" l="1"/>
  <c r="M30" i="1"/>
  <c r="M29" i="1"/>
  <c r="M27" i="1"/>
  <c r="J41" i="1" l="1"/>
  <c r="J40" i="1"/>
  <c r="J39" i="1"/>
  <c r="J38" i="1"/>
  <c r="J37" i="1"/>
  <c r="J36" i="1"/>
  <c r="J35" i="1"/>
  <c r="J32" i="1"/>
  <c r="J34" i="1"/>
  <c r="J33" i="1"/>
  <c r="J24" i="1"/>
  <c r="J42" i="1" l="1"/>
  <c r="L24" i="1"/>
  <c r="L35" i="1"/>
  <c r="M35" i="1" s="1"/>
  <c r="L36" i="1"/>
  <c r="M36" i="1" s="1"/>
  <c r="L37" i="1"/>
  <c r="M37" i="1" s="1"/>
  <c r="L38" i="1"/>
  <c r="M38" i="1" s="1"/>
  <c r="L39" i="1"/>
  <c r="M39" i="1" s="1"/>
  <c r="L40" i="1"/>
  <c r="M40" i="1" s="1"/>
  <c r="L41" i="1"/>
  <c r="M41" i="1" s="1"/>
  <c r="L32" i="1"/>
  <c r="M32" i="1" s="1"/>
  <c r="M25" i="1" l="1"/>
  <c r="L34" i="1" l="1"/>
  <c r="L33" i="1" l="1"/>
  <c r="L42" i="1" s="1"/>
  <c r="M33" i="1" l="1"/>
  <c r="M24" i="1"/>
  <c r="M34" i="1"/>
  <c r="M42" i="1" l="1"/>
  <c r="M4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Dijke-de Graaf, Yvonne van</author>
    <author>Aanholt, Vincent van</author>
  </authors>
  <commentList>
    <comment ref="C22" authorId="0" shapeId="0" xr:uid="{E95D70BB-0D69-4E57-9BCF-D4B72D466C21}">
      <text>
        <r>
          <rPr>
            <sz val="9"/>
            <color rgb="FF000000"/>
            <rFont val="Tahoma"/>
            <family val="2"/>
          </rPr>
          <t xml:space="preserve">Directe kosten: kosten die direct verbonden zijn met de uitvoering van de subsidiabele activiteit.
</t>
        </r>
        <r>
          <rPr>
            <sz val="9"/>
            <color rgb="FF000000"/>
            <rFont val="Tahoma"/>
            <family val="2"/>
          </rPr>
          <t xml:space="preserve">
</t>
        </r>
        <r>
          <rPr>
            <sz val="9"/>
            <color rgb="FF000000"/>
            <rFont val="Tahoma"/>
            <family val="2"/>
          </rPr>
          <t>Indirecte kosten: kosten die verbonden zijn met de subsidie zoals accountantskosten, kosten voor voeren projectadministratie, reis- en verblijfskosten</t>
        </r>
      </text>
    </comment>
    <comment ref="F22" authorId="1" shapeId="0" xr:uid="{40197C6C-5F7C-4F9A-8716-391677F4EB76}">
      <text>
        <r>
          <rPr>
            <sz val="9"/>
            <color rgb="FF000000"/>
            <rFont val="Tahoma"/>
            <family val="2"/>
          </rPr>
          <t>Bij kosten derden hier naam leverancier invullen, bij interne kosten naam (mede)aanvrager invullen.</t>
        </r>
      </text>
    </comment>
    <comment ref="K22" authorId="0" shapeId="0" xr:uid="{5A5967CB-B566-4FFD-B840-42E4FD7FAF88}">
      <text>
        <r>
          <rPr>
            <sz val="9"/>
            <color indexed="81"/>
            <rFont val="Tahoma"/>
            <family val="2"/>
          </rPr>
          <t xml:space="preserve">alleen BTW-percentage invullen als BTW </t>
        </r>
        <r>
          <rPr>
            <b/>
            <sz val="9"/>
            <color indexed="81"/>
            <rFont val="Tahoma"/>
            <family val="2"/>
          </rPr>
          <t>NIET</t>
        </r>
        <r>
          <rPr>
            <sz val="9"/>
            <color indexed="81"/>
            <rFont val="Tahoma"/>
            <family val="2"/>
          </rPr>
          <t xml:space="preserve"> kan worden verrekend of gecompenseerd. Als BTW wel verrekenbaar of compensabel is dit veld leeg laten!</t>
        </r>
      </text>
    </comment>
    <comment ref="M22" authorId="1" shapeId="0" xr:uid="{33EBAF4D-5240-4228-823E-74C8295A86F8}">
      <text>
        <r>
          <rPr>
            <sz val="9"/>
            <color indexed="81"/>
            <rFont val="Tahoma"/>
            <family val="2"/>
          </rPr>
          <t>Als de BTW niet verrekenbaar of compensabel is en u heeft BTW-percentage ingevuld dan komt hier automatisch het bedrag incl BTW te staan. Anders excl BTW.</t>
        </r>
      </text>
    </comment>
  </commentList>
</comments>
</file>

<file path=xl/sharedStrings.xml><?xml version="1.0" encoding="utf-8"?>
<sst xmlns="http://schemas.openxmlformats.org/spreadsheetml/2006/main" count="161" uniqueCount="137">
  <si>
    <t>Begrotingspost</t>
  </si>
  <si>
    <t>Eenheid</t>
  </si>
  <si>
    <t>Kostensoort</t>
  </si>
  <si>
    <t>Btw-percentage</t>
  </si>
  <si>
    <t>Status dekkingsplan</t>
  </si>
  <si>
    <t>Functiegroep</t>
  </si>
  <si>
    <t>Uurtarief</t>
  </si>
  <si>
    <t>Activiteiten realisatie-indicator 1</t>
  </si>
  <si>
    <t>Activiteiten realisatie-indicator 2</t>
  </si>
  <si>
    <t>Activiteiten realisatie-indicator 3</t>
  </si>
  <si>
    <t>Activiteiten realisatie-indicator 4</t>
  </si>
  <si>
    <t>Activiteiten realisatie-indicator 5</t>
  </si>
  <si>
    <t>Directe kosten</t>
  </si>
  <si>
    <t>uur</t>
  </si>
  <si>
    <t>Kosten derden, inhuur</t>
  </si>
  <si>
    <t xml:space="preserve">Aangevraagd </t>
  </si>
  <si>
    <t>Vrijwilligers (belastingvrije vrijwilligersvergoeding)</t>
  </si>
  <si>
    <t>selecteer activiteit</t>
  </si>
  <si>
    <t>Indirecte kosten</t>
  </si>
  <si>
    <t>dag(en)</t>
  </si>
  <si>
    <t>Kosten derden, machines &amp; apparatuur</t>
  </si>
  <si>
    <t>Toegezegd</t>
  </si>
  <si>
    <t>Eigen inbreng als geen sprake is van verloning</t>
  </si>
  <si>
    <t>stuk(s)</t>
  </si>
  <si>
    <t>Kosten derden, materiaal &amp; hulpmiddelen</t>
  </si>
  <si>
    <t>Nog aan te vragen</t>
  </si>
  <si>
    <t>Ondersteunende functies (bijv. administratie, secretariaat, projectondersteuning)</t>
  </si>
  <si>
    <t>meter</t>
  </si>
  <si>
    <t>Overige inbreng = bijdragen in natura</t>
  </si>
  <si>
    <t>Uitvoerende functies (directe uitvoering van de activiteit)</t>
  </si>
  <si>
    <t>m2</t>
  </si>
  <si>
    <t>Beleidsmatige functies / onderzoeker</t>
  </si>
  <si>
    <t>m3</t>
  </si>
  <si>
    <t xml:space="preserve">Senior functies / midden management / specialistisch onderzoeker                </t>
  </si>
  <si>
    <t>kilogram</t>
  </si>
  <si>
    <t xml:space="preserve">Strategische managementfunctie / directie </t>
  </si>
  <si>
    <t>liter</t>
  </si>
  <si>
    <t>Toelichting bij invullen van begrotingstemplate mbt uw subsidieaanvraag</t>
  </si>
  <si>
    <t>Deze begrotingstemplate bestaat naast deze toelichting uit een werkblad begroting.</t>
  </si>
  <si>
    <t>Belangrijk:</t>
  </si>
  <si>
    <t xml:space="preserve">In deze template zijn cellen opgenomen die u kunt invullen en cellen die formules bevatten. De in te vullen cellen zijn wit en de cellen die formules bevatten zijn blauw. </t>
  </si>
  <si>
    <t>Verder zijn er nog grijze cellen waarin voorgedefinieerde tekst of formules zijn opgenomen. De blauwe en grijze cellen hoeft u dus NIET in te vullen!</t>
  </si>
  <si>
    <t>Wij verzoeken u de blauwe cellen niet te wijzigen, omdat deze template niet beveiligd is. Als u de template toch aanpast, is het mogelijk dat de formules niet meer goed werken.</t>
  </si>
  <si>
    <t xml:space="preserve">Ook de verwijzingen naar andere tabbladen en automatisch vullen werkt dan mogelijk niet. Daarom adviseren wij u om deze template in tact te laten. </t>
  </si>
  <si>
    <t>Dat vereenvoudigt het invullen en onze beoordeling van uw begroting.</t>
  </si>
  <si>
    <t>Als er regels verborgen zijn is dat om de template overzichtelijk te houden. Heeft u meer regels nodig voor uw begroting, dan kunt u zelf regels toevoegen:</t>
  </si>
  <si>
    <r>
      <t>Toevoegen:</t>
    </r>
    <r>
      <rPr>
        <sz val="11"/>
        <color theme="1"/>
        <rFont val="Arial"/>
        <family val="2"/>
      </rPr>
      <t xml:space="preserve"> Vergeet u bij het toevoegen van nieuwe regels niet om de opmaak uit de voorgaande regel te kopiëren naar de nieuwe regel.</t>
    </r>
  </si>
  <si>
    <t>Begroting</t>
  </si>
  <si>
    <t>In dit werkblad kunt de kosten invullen die u gaat maken met de activitieiten om de doelstellingen van uw project te realiseren.</t>
  </si>
  <si>
    <t xml:space="preserve">Indien er sprake is van een samenwerkingsverband zonder rechtspersoonlijkheid met meerdere aanvragers dan worden de kosten van alle deelnemers aan het samenwerkingsverband opgenomen in de begroting. </t>
  </si>
  <si>
    <t>De hoofdaanvrager van het samenwerkingsverband die gemachtigd moet worden als penvoerder dient de begroting in als onderdeel van de subsidieaanvraag.</t>
  </si>
  <si>
    <t xml:space="preserve">Iedere kostenpost moet gekoppeld zijn aan een activiteit. Hieronder worden de diverse kolommen uit de begroting in volgorde van links naar rechts toegelicht. </t>
  </si>
  <si>
    <t>De witte cellen bevatten formules en worden automatisch doorgerekend op basis van de cellen met een kleur die u zelf invult.</t>
  </si>
  <si>
    <t>Kolommen:</t>
  </si>
  <si>
    <t>Activiteit(en)</t>
  </si>
  <si>
    <t>Bij dit onderdeel vult u de activiteiten in waarmee het beoogde resultaat wordt bereikt.</t>
  </si>
  <si>
    <t>Via het 'drop-down'-menu geeft u aan of de begrote posten directe kosten of indirecte kosten betreffen:</t>
  </si>
  <si>
    <t xml:space="preserve">directe kosten: </t>
  </si>
  <si>
    <t>kosten die direct toerekenbaar zijn aan de uitvoering van de subsdiabele activiteiten.</t>
  </si>
  <si>
    <t>indirecte kosten:</t>
  </si>
  <si>
    <t>kosten die niet direct toerekenbaar zijn aan de subsidiabele activiteiten, maar wel verbonden zijn met de subsidie.</t>
  </si>
  <si>
    <t>Omschrijving kosten</t>
  </si>
  <si>
    <t>Omschrijf hier de aard van de kosten die je van plan bent voor de activiteit</t>
  </si>
  <si>
    <t>Naam leverancier / aanvrager</t>
  </si>
  <si>
    <t xml:space="preserve">Indien u producten en/of diensten inkoopt bij derde leveranciers vult u hier de naam van deze leveranciers in. </t>
  </si>
  <si>
    <t xml:space="preserve">Indien het om interne kosten gaat zoals loonkosten van de (mede)aanvrager(s) dan vult u hier de namen in van desbetreffende aanvrager(s). </t>
  </si>
  <si>
    <t>Bij meerdere aanvragers (deelnemers in een samenwerkingsveband) aan uw project, bent u verplicht 1 organisatie aan te wijzen als hoofdaanvrager: de zogenaamde penvoerder.</t>
  </si>
  <si>
    <t>Van iedere deelnemer aan een eventueel samenwerkingsverband worden de kosten die deze maakt voor het project opgenomen in de projectbegroting.</t>
  </si>
  <si>
    <t>Aantal/eenheid en prijs/tarief per eenheid excl. BTW</t>
  </si>
  <si>
    <t xml:space="preserve">Hier vult u in hoe de kostenbedragen tot stand komen, bijvoorbeeld het aantal stuks maal de prijs per stuk of het aantal uren maal het van toepassing zijnde uurtarief excl. BTW </t>
  </si>
  <si>
    <t>De volgende eenheden kunt u kiezen uit een 'drop-down' menu:</t>
  </si>
  <si>
    <t>-</t>
  </si>
  <si>
    <t xml:space="preserve">uur </t>
  </si>
  <si>
    <t>Vervolgens vult u de op de opgevoerde kosten van toepassing zijnde kostensoort in. De volgende kostensoorten kunt u kiezen uit een 'drop-down' menu:</t>
  </si>
  <si>
    <t xml:space="preserve"> - kosten van inhuur personeel (kosten derden);</t>
  </si>
  <si>
    <t xml:space="preserve"> - kosten van machines en apparatuur (afhankelijk van de toepasselijke uitvoeringsverordening betreft dit de afschrijving of de daadwerkelijke aanschafkosten van het bedrijfsmiddel);</t>
  </si>
  <si>
    <t xml:space="preserve"> - kosten van materiaal en hulpmiddelen (kosten derden);</t>
  </si>
  <si>
    <t xml:space="preserve"> - overige inbreng / bijdragen in natura indien explciet toegestaan in regelgeving</t>
  </si>
  <si>
    <t>Voor kosten van arbeid / loonkosten anders dan inhuur van personeel zie hierna onderdeel: "Loonkosten / kosten arbeid (geen inhuur personeel)".</t>
  </si>
  <si>
    <t>Kosten excl. BTW</t>
  </si>
  <si>
    <t>Het bedrag excl. BTW wordt automatisch berekend op basis van aantal eenheden * (maal) tarief/prijs.</t>
  </si>
  <si>
    <t>BTW-percentage</t>
  </si>
  <si>
    <t xml:space="preserve">Bent u BTW-plichting met betrekking tot uw (subsidiabele) activiteiten en/of kunt u over kosten verschuldigde BTW terugvragen van de belastingdienst </t>
  </si>
  <si>
    <t>(bijv. middels verrekening in uw BTW-aangifte) of compenseren via een BTW-compensatiefonds?</t>
  </si>
  <si>
    <t>Indien ja:</t>
  </si>
  <si>
    <t xml:space="preserve">dan is de verschuldigde BTW niet-subsidiabel en dient u bij de post BTW-percentage niets in te vullen. De kosten excl. BTW komen dan overeen met de totale kosten. </t>
  </si>
  <si>
    <t>Ook in de subsidiabele kosten is dan geen BTW begrepen en dus ook niet in het berekende subsidiebedrag.</t>
  </si>
  <si>
    <t>Indien nee:</t>
  </si>
  <si>
    <t xml:space="preserve">dan is de verschuldigde BTW als kostenpost subsidiabel en kunt u in de BTW-percentage kolom het toepasselijke BTW-percentage kiezen uit een 'drop-down' menu. </t>
  </si>
  <si>
    <t>In de subsidiabele kosten is dan ook de BTW begrepen evenals in het berekende subsidiebedrag.</t>
  </si>
  <si>
    <t>BTW-bedrag</t>
  </si>
  <si>
    <t>Het BTW-bedrag wordt automatisch berekend op basis van de kosten excl. BTW maal het gekozen BTW-percentage.</t>
  </si>
  <si>
    <t>Totale kosten (incl. of excl. BTW)</t>
  </si>
  <si>
    <t>De totale kosten worden automatisch berekend op basis van de getallen die bij eenheid, prijs/tarief per eenheid en BTW-percentage zijn ingevuld in de voorgaande kolommen.</t>
  </si>
  <si>
    <t>Loonkosten / kosten van arbeid (geen inhuur personeel):</t>
  </si>
  <si>
    <t xml:space="preserve">Indien u en/of uw medeaanvragers eigen personeel gaan inzetten voor het subsidieproject dan gelden voor deze werknemers vaste uurtarieven die voor subsidie in aanmerking komen. </t>
  </si>
  <si>
    <t>De in te vullen uren mogen uitsluitend interne uren zijn die direct op de subsidiabele activiteiten betrekking hebben. Dat moet blijken uit een interne adequate urenregistratie.</t>
  </si>
  <si>
    <t xml:space="preserve">Voor de berekening van de subsidiabele loonkosten (en eigen inbreng) kan ALLEEN gebruik worden gemaakt van de onderstaande vaste tarieven per uur.  </t>
  </si>
  <si>
    <t>Dit betekent dat onze beoordeling alleen is gericht op het selecteren van de correcte functiegroep en het daaraan gekoppelde vaste uurtarief.</t>
  </si>
  <si>
    <t xml:space="preserve">De maximale subsidiabele kosten per uur bedragen per functiegroep: </t>
  </si>
  <si>
    <t>*</t>
  </si>
  <si>
    <r>
      <t>*</t>
    </r>
    <r>
      <rPr>
        <i/>
        <sz val="10"/>
        <color theme="1"/>
        <rFont val="Arial"/>
        <family val="2"/>
      </rPr>
      <t>Maximale bedrag dat volgens de belastingdienst belastingvrij vergoed mag worden. Vrijwilligers moeten aan de regels van de belastingdienst voldoen. Zie hiervoor ook de website van de belastingdienst.</t>
    </r>
    <r>
      <rPr>
        <sz val="10"/>
        <color theme="1"/>
        <rFont val="Arial"/>
        <family val="2"/>
      </rPr>
      <t xml:space="preserve">   </t>
    </r>
  </si>
  <si>
    <t>In bovengenoemde tabel zijn de opgenomen uurtarieven/schalen overgenomen uit de nu geldende Handleiding Overheidstarieven 2023 ("HOT"), tabel 2.1 "Gemiddelde directe loonkosten</t>
  </si>
  <si>
    <t>per salarisschaal CAO Rijk", kolom  "Uurtarief productieve uren exclusief BTW". Deze tarieven gelden voor uw gehele projectperiode.</t>
  </si>
  <si>
    <t xml:space="preserve">Indien functies niet direct onder te brengen zijn onder één van bovengenoemde functiegroepen, wordt in overleg bepaald welke functiegroep het meest passend is. </t>
  </si>
  <si>
    <t xml:space="preserve">Hierbij wordt in ieder geval geen functiegroep gekozen met een hoger tarief dan het tarief dat het meest in de buurt komt van de werkelijke directe loonkosten per uur, berekend volgens </t>
  </si>
  <si>
    <t>de systematiek van tabel 2.1 van de dan geldende Handleiding Overheidstarieven.</t>
  </si>
  <si>
    <t xml:space="preserve">De doorberekening van loonkosten dient met aantal uren maal tarief per functiegroep in de aanvraag te worden opgenomen. Bij de uren kan naar evenredigheid worden uitgegaan </t>
  </si>
  <si>
    <t xml:space="preserve">van 1363 productieve uren op jaarbasis bij een 36-urige werkweek.   </t>
  </si>
  <si>
    <t>Naam subsidieregeling:</t>
  </si>
  <si>
    <t xml:space="preserve">Versterking Sport- en Beweegaanbod in de Openbare Ruimte </t>
  </si>
  <si>
    <t>Naam aanvrager/penvoerder:</t>
  </si>
  <si>
    <t>Naam van de activiteit:</t>
  </si>
  <si>
    <t>Startdatum activiteit:</t>
  </si>
  <si>
    <t>Einddatum activiteit:</t>
  </si>
  <si>
    <r>
      <t>Kosten van arbeid/ loonkosten (</t>
    </r>
    <r>
      <rPr>
        <b/>
        <u/>
        <sz val="9"/>
        <rFont val="Arial"/>
        <family val="2"/>
      </rPr>
      <t>geen</t>
    </r>
    <r>
      <rPr>
        <b/>
        <sz val="9"/>
        <rFont val="Arial"/>
        <family val="2"/>
      </rPr>
      <t xml:space="preserve"> inhuur derden):</t>
    </r>
  </si>
  <si>
    <t>Organisatie</t>
  </si>
  <si>
    <t>Medewerker                                         (Functie en rol in het project)</t>
  </si>
  <si>
    <t>Aantal uren</t>
  </si>
  <si>
    <t>Totale kosten</t>
  </si>
  <si>
    <t>Vul (subsidiabele) activiteit in</t>
  </si>
  <si>
    <t>Kies functiegroep</t>
  </si>
  <si>
    <t>SUBTOTAAL LOONKOSTEN:</t>
  </si>
  <si>
    <t>Materiaalkosten (geen loon):</t>
  </si>
  <si>
    <t xml:space="preserve">Naam leverancier / naam aanvrager </t>
  </si>
  <si>
    <t>Aantal</t>
  </si>
  <si>
    <t>Prijs/tarief per eenheid excl. btw</t>
  </si>
  <si>
    <t>Kosten excl. btw</t>
  </si>
  <si>
    <t>Btw-bedrag</t>
  </si>
  <si>
    <t>Totale kosten (incl. of excl. btw)</t>
  </si>
  <si>
    <t>Kies begrotingspost</t>
  </si>
  <si>
    <t>kies kostensoort</t>
  </si>
  <si>
    <t>kies eenheid</t>
  </si>
  <si>
    <t>kies percentage</t>
  </si>
  <si>
    <t>SUBTOTAAL ACTIVITEITEN: (excl. loonkosten)</t>
  </si>
  <si>
    <t>Eigen bijdrage / co-financiering SportUtrecht en/of partners</t>
  </si>
  <si>
    <t>Aan te vragen subsidie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</si>
</sst>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_ &quot;€&quot;\ * #,##0_ ;_ &quot;€&quot;\ * \-#,##0_ ;_ &quot;€&quot;\ * &quot;-&quot;??_ ;_ @_ "/>
  </numFmts>
  <fonts count="25">
    <font>
      <sz val="11"/>
      <color theme="1"/>
      <name val="Calibri"/>
      <family val="2"/>
      <scheme val="minor"/>
    </font>
    <font>
      <sz val="11"/>
      <color theme="1"/>
      <name val="Calibri"/>
      <family val="2"/>
      <scheme val="minor"/>
    </font>
    <font>
      <b/>
      <sz val="11"/>
      <color theme="1"/>
      <name val="Calibri"/>
      <family val="2"/>
      <scheme val="minor"/>
    </font>
    <font>
      <b/>
      <sz val="9"/>
      <name val="Arial"/>
      <family val="2"/>
    </font>
    <font>
      <b/>
      <sz val="11"/>
      <color theme="1"/>
      <name val="Arial"/>
      <family val="2"/>
    </font>
    <font>
      <sz val="9"/>
      <color indexed="81"/>
      <name val="Tahoma"/>
      <family val="2"/>
    </font>
    <font>
      <sz val="12"/>
      <color theme="1"/>
      <name val="Calibri"/>
      <family val="2"/>
      <scheme val="minor"/>
    </font>
    <font>
      <b/>
      <sz val="9"/>
      <color indexed="81"/>
      <name val="Tahoma"/>
      <family val="2"/>
    </font>
    <font>
      <sz val="10"/>
      <color theme="1"/>
      <name val="Arial"/>
      <family val="2"/>
    </font>
    <font>
      <sz val="11"/>
      <color theme="1"/>
      <name val="Arial"/>
      <family val="2"/>
    </font>
    <font>
      <sz val="9"/>
      <name val="Arial"/>
      <family val="2"/>
    </font>
    <font>
      <b/>
      <sz val="22"/>
      <name val="Arial"/>
      <family val="2"/>
    </font>
    <font>
      <sz val="12"/>
      <color theme="1"/>
      <name val="Arial"/>
      <family val="2"/>
    </font>
    <font>
      <i/>
      <sz val="11"/>
      <color theme="1"/>
      <name val="Arial"/>
      <family val="2"/>
    </font>
    <font>
      <b/>
      <i/>
      <sz val="11"/>
      <color theme="1"/>
      <name val="Arial"/>
      <family val="2"/>
    </font>
    <font>
      <b/>
      <sz val="16"/>
      <color theme="1"/>
      <name val="Arial"/>
      <family val="2"/>
    </font>
    <font>
      <b/>
      <sz val="14"/>
      <color theme="1"/>
      <name val="Arial"/>
      <family val="2"/>
    </font>
    <font>
      <b/>
      <sz val="12"/>
      <color theme="1"/>
      <name val="Arial"/>
      <family val="2"/>
    </font>
    <font>
      <b/>
      <sz val="18"/>
      <color theme="1"/>
      <name val="Arial"/>
      <family val="2"/>
    </font>
    <font>
      <sz val="18"/>
      <color theme="1"/>
      <name val="Arial"/>
      <family val="2"/>
    </font>
    <font>
      <sz val="18"/>
      <color theme="1"/>
      <name val="Calibri"/>
      <family val="2"/>
      <scheme val="minor"/>
    </font>
    <font>
      <i/>
      <sz val="10"/>
      <color theme="1"/>
      <name val="Arial"/>
      <family val="2"/>
    </font>
    <font>
      <sz val="8"/>
      <name val="Calibri"/>
      <family val="2"/>
      <scheme val="minor"/>
    </font>
    <font>
      <b/>
      <u/>
      <sz val="9"/>
      <name val="Arial"/>
      <family val="2"/>
    </font>
    <font>
      <sz val="9"/>
      <color rgb="FF000000"/>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9" fontId="0" fillId="0" borderId="0" xfId="2" applyFont="1"/>
    <xf numFmtId="0" fontId="2" fillId="0" borderId="0" xfId="0" applyFont="1"/>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9" fontId="3" fillId="2" borderId="1" xfId="2"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0" fillId="3" borderId="0" xfId="0" applyFill="1"/>
    <xf numFmtId="0" fontId="0" fillId="4" borderId="9" xfId="0" applyFill="1" applyBorder="1"/>
    <xf numFmtId="0" fontId="0" fillId="4" borderId="10" xfId="0" applyFill="1" applyBorder="1"/>
    <xf numFmtId="0" fontId="6" fillId="3" borderId="11" xfId="0" applyFont="1" applyFill="1" applyBorder="1"/>
    <xf numFmtId="0" fontId="6" fillId="3" borderId="0" xfId="0" applyFont="1" applyFill="1"/>
    <xf numFmtId="0" fontId="6" fillId="3" borderId="12" xfId="0" applyFont="1" applyFill="1" applyBorder="1"/>
    <xf numFmtId="0" fontId="0" fillId="3" borderId="13" xfId="0" applyFill="1" applyBorder="1"/>
    <xf numFmtId="0" fontId="0" fillId="3" borderId="14" xfId="0" applyFill="1" applyBorder="1"/>
    <xf numFmtId="0" fontId="0" fillId="3" borderId="15" xfId="0" applyFill="1" applyBorder="1"/>
    <xf numFmtId="0" fontId="0" fillId="3" borderId="0" xfId="0" applyFill="1" applyAlignment="1">
      <alignment horizontal="left" vertical="center" indent="5"/>
    </xf>
    <xf numFmtId="0" fontId="0" fillId="3" borderId="0" xfId="0" applyFill="1" applyAlignment="1">
      <alignment horizontal="left" vertical="center" indent="10"/>
    </xf>
    <xf numFmtId="0" fontId="0" fillId="3" borderId="0" xfId="0" applyFill="1" applyAlignment="1">
      <alignment horizontal="left" vertical="center" indent="7"/>
    </xf>
    <xf numFmtId="0" fontId="3" fillId="3" borderId="0" xfId="0" applyFont="1" applyFill="1"/>
    <xf numFmtId="9" fontId="3" fillId="3" borderId="0" xfId="2" applyFont="1" applyFill="1" applyBorder="1" applyAlignment="1" applyProtection="1">
      <alignment horizontal="center" vertical="center" wrapText="1"/>
    </xf>
    <xf numFmtId="165" fontId="0" fillId="0" borderId="0" xfId="1" applyNumberFormat="1" applyFont="1"/>
    <xf numFmtId="44" fontId="3" fillId="3" borderId="0" xfId="1" applyFont="1" applyFill="1" applyBorder="1" applyProtection="1"/>
    <xf numFmtId="44" fontId="10" fillId="3" borderId="0" xfId="0" applyNumberFormat="1" applyFont="1" applyFill="1"/>
    <xf numFmtId="0" fontId="10" fillId="3" borderId="0" xfId="0" applyFont="1" applyFill="1"/>
    <xf numFmtId="0" fontId="10" fillId="3" borderId="0" xfId="0" applyFont="1" applyFill="1" applyAlignment="1">
      <alignment horizontal="center" vertical="center"/>
    </xf>
    <xf numFmtId="0" fontId="3" fillId="2" borderId="7" xfId="0" applyFont="1" applyFill="1" applyBorder="1" applyAlignment="1" applyProtection="1">
      <alignment wrapText="1"/>
      <protection locked="0"/>
    </xf>
    <xf numFmtId="14" fontId="10" fillId="3" borderId="0" xfId="0" applyNumberFormat="1" applyFont="1" applyFill="1" applyAlignment="1" applyProtection="1">
      <alignment horizontal="left" wrapText="1"/>
      <protection locked="0"/>
    </xf>
    <xf numFmtId="0" fontId="10" fillId="3" borderId="0" xfId="0" applyFont="1" applyFill="1" applyAlignment="1" applyProtection="1">
      <alignment wrapText="1"/>
      <protection locked="0"/>
    </xf>
    <xf numFmtId="0" fontId="3" fillId="2" borderId="7" xfId="0" applyFont="1" applyFill="1" applyBorder="1" applyProtection="1">
      <protection locked="0"/>
    </xf>
    <xf numFmtId="0" fontId="10" fillId="3" borderId="0" xfId="0" applyFont="1" applyFill="1" applyProtection="1">
      <protection locked="0"/>
    </xf>
    <xf numFmtId="44" fontId="10" fillId="3" borderId="0" xfId="1" applyFont="1" applyFill="1" applyBorder="1"/>
    <xf numFmtId="9" fontId="10" fillId="3" borderId="0" xfId="2" applyFont="1" applyFill="1" applyBorder="1" applyProtection="1">
      <protection locked="0"/>
    </xf>
    <xf numFmtId="44" fontId="3" fillId="3" borderId="0" xfId="0" applyNumberFormat="1" applyFont="1" applyFill="1"/>
    <xf numFmtId="44" fontId="10" fillId="3" borderId="0" xfId="1" applyFont="1" applyFill="1"/>
    <xf numFmtId="9" fontId="10" fillId="3" borderId="0" xfId="2" applyFont="1" applyFill="1" applyProtection="1">
      <protection locked="0"/>
    </xf>
    <xf numFmtId="0" fontId="3" fillId="2" borderId="3" xfId="1" applyNumberFormat="1" applyFont="1" applyFill="1" applyBorder="1" applyAlignment="1" applyProtection="1">
      <alignment horizontal="center" vertical="center"/>
      <protection locked="0"/>
    </xf>
    <xf numFmtId="9" fontId="0" fillId="0" borderId="0" xfId="0" applyNumberFormat="1"/>
    <xf numFmtId="44" fontId="10" fillId="7" borderId="1" xfId="1" applyFont="1" applyFill="1" applyBorder="1" applyProtection="1">
      <protection locked="0"/>
    </xf>
    <xf numFmtId="44" fontId="10" fillId="7" borderId="1" xfId="1" applyFont="1" applyFill="1" applyBorder="1"/>
    <xf numFmtId="44" fontId="10" fillId="7" borderId="1" xfId="0" applyNumberFormat="1" applyFont="1" applyFill="1" applyBorder="1"/>
    <xf numFmtId="0" fontId="3" fillId="7" borderId="1" xfId="0" applyFont="1" applyFill="1" applyBorder="1" applyProtection="1">
      <protection locked="0"/>
    </xf>
    <xf numFmtId="0" fontId="10" fillId="7" borderId="1" xfId="0" applyFont="1" applyFill="1" applyBorder="1" applyAlignment="1" applyProtection="1">
      <alignment wrapText="1"/>
      <protection locked="0"/>
    </xf>
    <xf numFmtId="0" fontId="10" fillId="7" borderId="1" xfId="0" applyFont="1" applyFill="1" applyBorder="1" applyProtection="1">
      <protection locked="0"/>
    </xf>
    <xf numFmtId="0" fontId="9" fillId="6" borderId="1" xfId="0" applyFont="1" applyFill="1" applyBorder="1" applyAlignment="1">
      <alignment vertical="center"/>
    </xf>
    <xf numFmtId="0" fontId="9" fillId="3" borderId="11" xfId="0" applyFont="1" applyFill="1" applyBorder="1"/>
    <xf numFmtId="0" fontId="12" fillId="3" borderId="12" xfId="0" applyFont="1" applyFill="1" applyBorder="1"/>
    <xf numFmtId="0" fontId="4" fillId="3" borderId="11" xfId="0" applyFont="1" applyFill="1" applyBorder="1"/>
    <xf numFmtId="0" fontId="9" fillId="3" borderId="11" xfId="0" applyFont="1" applyFill="1" applyBorder="1" applyAlignment="1">
      <alignment vertical="center"/>
    </xf>
    <xf numFmtId="0" fontId="13" fillId="3" borderId="11" xfId="0" applyFont="1" applyFill="1" applyBorder="1"/>
    <xf numFmtId="0" fontId="12" fillId="3" borderId="11" xfId="0" applyFont="1" applyFill="1" applyBorder="1"/>
    <xf numFmtId="0" fontId="9" fillId="3" borderId="12" xfId="0" applyFont="1" applyFill="1" applyBorder="1"/>
    <xf numFmtId="0" fontId="8" fillId="3" borderId="11" xfId="0" applyFont="1" applyFill="1" applyBorder="1"/>
    <xf numFmtId="0" fontId="8" fillId="3" borderId="12" xfId="0" applyFont="1" applyFill="1" applyBorder="1"/>
    <xf numFmtId="0" fontId="16" fillId="4" borderId="11" xfId="0" applyFont="1" applyFill="1" applyBorder="1" applyAlignment="1">
      <alignment vertical="center"/>
    </xf>
    <xf numFmtId="0" fontId="9" fillId="6" borderId="1" xfId="0" applyFont="1" applyFill="1" applyBorder="1" applyAlignment="1">
      <alignment horizontal="left" vertical="center"/>
    </xf>
    <xf numFmtId="0" fontId="9" fillId="6" borderId="7" xfId="0" applyFont="1" applyFill="1" applyBorder="1"/>
    <xf numFmtId="0" fontId="13" fillId="3" borderId="12" xfId="0" applyFont="1" applyFill="1" applyBorder="1"/>
    <xf numFmtId="0" fontId="15" fillId="4" borderId="12" xfId="0" applyFont="1" applyFill="1" applyBorder="1"/>
    <xf numFmtId="0" fontId="9" fillId="6" borderId="3" xfId="0" applyFont="1" applyFill="1" applyBorder="1"/>
    <xf numFmtId="0" fontId="18" fillId="4" borderId="8" xfId="0" applyFont="1" applyFill="1" applyBorder="1" applyAlignment="1">
      <alignment vertical="center"/>
    </xf>
    <xf numFmtId="0" fontId="19" fillId="4" borderId="9" xfId="0" applyFont="1" applyFill="1" applyBorder="1"/>
    <xf numFmtId="0" fontId="20" fillId="4" borderId="9" xfId="0" applyFont="1" applyFill="1" applyBorder="1"/>
    <xf numFmtId="165" fontId="9" fillId="6" borderId="1" xfId="1" applyNumberFormat="1" applyFont="1" applyFill="1" applyBorder="1" applyProtection="1">
      <protection locked="0"/>
    </xf>
    <xf numFmtId="0" fontId="3" fillId="2" borderId="2" xfId="0" applyFont="1" applyFill="1" applyBorder="1" applyAlignment="1" applyProtection="1">
      <alignment vertical="center" wrapText="1"/>
      <protection locked="0"/>
    </xf>
    <xf numFmtId="0" fontId="3" fillId="2" borderId="2" xfId="0" applyFont="1" applyFill="1" applyBorder="1" applyAlignment="1" applyProtection="1">
      <alignment wrapText="1"/>
      <protection locked="0"/>
    </xf>
    <xf numFmtId="44" fontId="3" fillId="2" borderId="7" xfId="1" applyFont="1" applyFill="1" applyBorder="1" applyProtection="1">
      <protection locked="0"/>
    </xf>
    <xf numFmtId="44" fontId="3" fillId="2" borderId="3" xfId="1" applyFont="1" applyFill="1" applyBorder="1" applyProtection="1">
      <protection locked="0"/>
    </xf>
    <xf numFmtId="44" fontId="3" fillId="2" borderId="5" xfId="1" applyFont="1" applyFill="1" applyBorder="1" applyProtection="1"/>
    <xf numFmtId="9" fontId="10" fillId="3" borderId="20" xfId="2" applyFont="1" applyFill="1" applyBorder="1" applyProtection="1">
      <protection locked="0"/>
    </xf>
    <xf numFmtId="0" fontId="10" fillId="3" borderId="20" xfId="0" applyFont="1" applyFill="1" applyBorder="1"/>
    <xf numFmtId="0" fontId="3" fillId="3" borderId="7" xfId="0" applyFont="1" applyFill="1" applyBorder="1" applyProtection="1">
      <protection locked="0"/>
    </xf>
    <xf numFmtId="0" fontId="3" fillId="3" borderId="0" xfId="0" applyFont="1" applyFill="1" applyProtection="1">
      <protection locked="0"/>
    </xf>
    <xf numFmtId="0" fontId="10" fillId="3" borderId="0" xfId="0" applyFont="1" applyFill="1" applyAlignment="1" applyProtection="1">
      <alignment horizontal="left"/>
      <protection locked="0"/>
    </xf>
    <xf numFmtId="44" fontId="3" fillId="2" borderId="1" xfId="1" applyFont="1" applyFill="1" applyBorder="1" applyAlignment="1" applyProtection="1">
      <alignment horizontal="center" vertical="center" wrapText="1"/>
    </xf>
    <xf numFmtId="0" fontId="3" fillId="7" borderId="1" xfId="0" applyFont="1" applyFill="1" applyBorder="1" applyAlignment="1" applyProtection="1">
      <alignment wrapText="1"/>
      <protection locked="0"/>
    </xf>
    <xf numFmtId="44" fontId="3" fillId="7" borderId="1" xfId="1" applyFont="1" applyFill="1" applyBorder="1" applyProtection="1">
      <protection locked="0"/>
    </xf>
    <xf numFmtId="0" fontId="10" fillId="3" borderId="11" xfId="0" applyFont="1" applyFill="1" applyBorder="1" applyProtection="1">
      <protection locked="0"/>
    </xf>
    <xf numFmtId="0" fontId="10" fillId="3" borderId="11" xfId="0" applyFont="1" applyFill="1" applyBorder="1" applyAlignment="1" applyProtection="1">
      <alignment horizontal="left"/>
      <protection locked="0"/>
    </xf>
    <xf numFmtId="14" fontId="10" fillId="3" borderId="11" xfId="0" applyNumberFormat="1" applyFont="1" applyFill="1" applyBorder="1" applyAlignment="1" applyProtection="1">
      <alignment wrapText="1"/>
      <protection locked="0"/>
    </xf>
    <xf numFmtId="14" fontId="10" fillId="3" borderId="0" xfId="0" applyNumberFormat="1" applyFont="1" applyFill="1" applyAlignment="1" applyProtection="1">
      <alignment wrapText="1"/>
      <protection locked="0"/>
    </xf>
    <xf numFmtId="0" fontId="3" fillId="5" borderId="26" xfId="0" applyFont="1" applyFill="1" applyBorder="1" applyProtection="1">
      <protection locked="0"/>
    </xf>
    <xf numFmtId="0" fontId="3" fillId="5" borderId="27" xfId="0" applyFont="1" applyFill="1" applyBorder="1" applyProtection="1">
      <protection locked="0"/>
    </xf>
    <xf numFmtId="0" fontId="3" fillId="5" borderId="13" xfId="0" applyFont="1" applyFill="1" applyBorder="1" applyProtection="1">
      <protection locked="0"/>
    </xf>
    <xf numFmtId="0" fontId="3" fillId="5" borderId="14" xfId="0" applyFont="1" applyFill="1" applyBorder="1" applyProtection="1">
      <protection locked="0"/>
    </xf>
    <xf numFmtId="0" fontId="3" fillId="5" borderId="16" xfId="0" applyFont="1" applyFill="1" applyBorder="1" applyProtection="1">
      <protection locked="0"/>
    </xf>
    <xf numFmtId="0" fontId="3" fillId="5" borderId="24" xfId="0" applyFont="1" applyFill="1" applyBorder="1" applyProtection="1">
      <protection locked="0"/>
    </xf>
    <xf numFmtId="44" fontId="10" fillId="5" borderId="1" xfId="1" applyFont="1" applyFill="1" applyBorder="1"/>
    <xf numFmtId="44" fontId="10" fillId="5" borderId="1" xfId="0" applyNumberFormat="1" applyFont="1" applyFill="1" applyBorder="1"/>
    <xf numFmtId="0" fontId="10" fillId="3" borderId="1" xfId="0" applyFont="1" applyFill="1" applyBorder="1" applyAlignment="1" applyProtection="1">
      <alignment wrapText="1"/>
      <protection locked="0"/>
    </xf>
    <xf numFmtId="0" fontId="10" fillId="3" borderId="1" xfId="0" applyFont="1" applyFill="1" applyBorder="1" applyProtection="1">
      <protection locked="0"/>
    </xf>
    <xf numFmtId="44" fontId="10" fillId="3" borderId="1" xfId="1" applyFont="1" applyFill="1" applyBorder="1" applyProtection="1">
      <protection locked="0"/>
    </xf>
    <xf numFmtId="9" fontId="10" fillId="3" borderId="1" xfId="2" applyFont="1" applyFill="1" applyBorder="1" applyProtection="1">
      <protection locked="0"/>
    </xf>
    <xf numFmtId="9" fontId="3" fillId="7" borderId="1" xfId="2" applyFont="1" applyFill="1" applyBorder="1" applyProtection="1">
      <protection locked="0"/>
    </xf>
    <xf numFmtId="44" fontId="10" fillId="5" borderId="3" xfId="1" applyFont="1" applyFill="1" applyBorder="1" applyProtection="1"/>
    <xf numFmtId="0" fontId="3" fillId="2" borderId="24" xfId="0" applyFont="1" applyFill="1" applyBorder="1" applyAlignment="1" applyProtection="1">
      <alignment wrapText="1"/>
      <protection locked="0"/>
    </xf>
    <xf numFmtId="44" fontId="3" fillId="2" borderId="24" xfId="1" applyFont="1" applyFill="1" applyBorder="1" applyProtection="1">
      <protection locked="0"/>
    </xf>
    <xf numFmtId="0" fontId="3" fillId="2" borderId="24" xfId="0" applyFont="1" applyFill="1" applyBorder="1" applyProtection="1">
      <protection locked="0"/>
    </xf>
    <xf numFmtId="44" fontId="3" fillId="2" borderId="24" xfId="1" applyFont="1" applyFill="1" applyBorder="1"/>
    <xf numFmtId="44" fontId="3" fillId="2" borderId="24" xfId="1" applyFont="1" applyFill="1" applyBorder="1" applyProtection="1"/>
    <xf numFmtId="44" fontId="3" fillId="2" borderId="25" xfId="1" applyFont="1" applyFill="1" applyBorder="1" applyProtection="1"/>
    <xf numFmtId="44" fontId="3" fillId="3" borderId="7" xfId="1" applyFont="1" applyFill="1" applyBorder="1" applyProtection="1">
      <protection locked="0"/>
    </xf>
    <xf numFmtId="0" fontId="3" fillId="3" borderId="7" xfId="0" applyFont="1" applyFill="1" applyBorder="1" applyAlignment="1" applyProtection="1">
      <alignment wrapText="1"/>
      <protection locked="0"/>
    </xf>
    <xf numFmtId="44" fontId="3" fillId="3" borderId="7" xfId="1" applyFont="1" applyFill="1" applyBorder="1"/>
    <xf numFmtId="0" fontId="9" fillId="3" borderId="0" xfId="0" applyFont="1" applyFill="1"/>
    <xf numFmtId="0" fontId="9" fillId="3" borderId="0" xfId="0" applyFont="1" applyFill="1" applyAlignment="1">
      <alignment vertical="center"/>
    </xf>
    <xf numFmtId="0" fontId="13" fillId="3" borderId="0" xfId="0" applyFont="1" applyFill="1"/>
    <xf numFmtId="0" fontId="4" fillId="3" borderId="0" xfId="0" applyFont="1" applyFill="1" applyAlignment="1">
      <alignment vertical="center"/>
    </xf>
    <xf numFmtId="0" fontId="14" fillId="3" borderId="0" xfId="0" applyFont="1" applyFill="1" applyAlignment="1">
      <alignment vertical="center"/>
    </xf>
    <xf numFmtId="0" fontId="12" fillId="3" borderId="0" xfId="0" applyFont="1" applyFill="1"/>
    <xf numFmtId="0" fontId="16" fillId="4" borderId="0" xfId="0" applyFont="1" applyFill="1"/>
    <xf numFmtId="0" fontId="15" fillId="4" borderId="0" xfId="0" applyFont="1" applyFill="1"/>
    <xf numFmtId="0" fontId="17" fillId="3" borderId="0" xfId="0" applyFont="1" applyFill="1"/>
    <xf numFmtId="0" fontId="14" fillId="3" borderId="0" xfId="0" applyFont="1" applyFill="1"/>
    <xf numFmtId="0" fontId="9" fillId="0" borderId="0" xfId="0" applyFont="1"/>
    <xf numFmtId="0" fontId="8" fillId="3" borderId="0" xfId="0" applyFont="1" applyFill="1" applyAlignment="1">
      <alignment vertical="center"/>
    </xf>
    <xf numFmtId="0" fontId="8" fillId="3" borderId="0" xfId="0" applyFont="1" applyFill="1"/>
    <xf numFmtId="0" fontId="9" fillId="3" borderId="0" xfId="0" applyFont="1" applyFill="1" applyAlignment="1">
      <alignment horizontal="left"/>
    </xf>
    <xf numFmtId="0" fontId="9" fillId="3" borderId="0" xfId="0" quotePrefix="1" applyFont="1" applyFill="1"/>
    <xf numFmtId="0" fontId="9" fillId="3" borderId="0" xfId="0" applyFont="1" applyFill="1" applyAlignment="1">
      <alignment horizontal="right"/>
    </xf>
    <xf numFmtId="0" fontId="3" fillId="2" borderId="4" xfId="0" applyFont="1" applyFill="1" applyBorder="1" applyProtection="1">
      <protection locked="0"/>
    </xf>
    <xf numFmtId="0" fontId="3" fillId="2" borderId="19" xfId="0" applyFont="1" applyFill="1" applyBorder="1" applyAlignment="1" applyProtection="1">
      <alignment wrapText="1"/>
      <protection locked="0"/>
    </xf>
    <xf numFmtId="44" fontId="3" fillId="2" borderId="20" xfId="1" applyFont="1" applyFill="1" applyBorder="1" applyProtection="1">
      <protection locked="0"/>
    </xf>
    <xf numFmtId="0" fontId="3" fillId="2" borderId="20" xfId="0" applyFont="1" applyFill="1" applyBorder="1" applyAlignment="1" applyProtection="1">
      <alignment wrapText="1"/>
      <protection locked="0"/>
    </xf>
    <xf numFmtId="0" fontId="3" fillId="2" borderId="20" xfId="0" applyFont="1" applyFill="1" applyBorder="1" applyProtection="1">
      <protection locked="0"/>
    </xf>
    <xf numFmtId="44" fontId="3" fillId="2" borderId="21" xfId="1" applyFont="1" applyFill="1" applyBorder="1" applyProtection="1">
      <protection locked="0"/>
    </xf>
    <xf numFmtId="44" fontId="3" fillId="2" borderId="23" xfId="1" applyFont="1" applyFill="1" applyBorder="1"/>
    <xf numFmtId="44" fontId="3" fillId="2" borderId="30" xfId="1" applyFont="1" applyFill="1" applyBorder="1" applyProtection="1">
      <protection locked="0"/>
    </xf>
    <xf numFmtId="0" fontId="14" fillId="0" borderId="0" xfId="0" applyFont="1"/>
    <xf numFmtId="0" fontId="9" fillId="3" borderId="6" xfId="0" applyFont="1" applyFill="1" applyBorder="1" applyAlignment="1">
      <alignment horizontal="left"/>
    </xf>
    <xf numFmtId="0" fontId="3" fillId="8" borderId="0" xfId="0" applyFont="1" applyFill="1"/>
    <xf numFmtId="164" fontId="3" fillId="8" borderId="0" xfId="0" applyNumberFormat="1" applyFont="1" applyFill="1"/>
    <xf numFmtId="0" fontId="11" fillId="8" borderId="29" xfId="0" applyFont="1" applyFill="1" applyBorder="1" applyAlignment="1" applyProtection="1">
      <alignment vertical="center"/>
      <protection locked="0"/>
    </xf>
    <xf numFmtId="0" fontId="10" fillId="8" borderId="28" xfId="0" applyFont="1" applyFill="1" applyBorder="1" applyProtection="1">
      <protection locked="0"/>
    </xf>
    <xf numFmtId="0" fontId="10" fillId="8" borderId="28" xfId="0" applyFont="1" applyFill="1" applyBorder="1" applyAlignment="1" applyProtection="1">
      <alignment wrapText="1"/>
      <protection locked="0"/>
    </xf>
    <xf numFmtId="0" fontId="10" fillId="8" borderId="25" xfId="0" applyFont="1" applyFill="1" applyBorder="1" applyProtection="1">
      <protection locked="0"/>
    </xf>
    <xf numFmtId="0" fontId="10" fillId="3" borderId="16" xfId="0" applyFont="1" applyFill="1" applyBorder="1" applyAlignment="1" applyProtection="1">
      <alignment horizontal="left"/>
      <protection locked="0"/>
    </xf>
    <xf numFmtId="0" fontId="10" fillId="3" borderId="24" xfId="0" applyFont="1" applyFill="1" applyBorder="1" applyAlignment="1" applyProtection="1">
      <alignment horizontal="left"/>
      <protection locked="0"/>
    </xf>
    <xf numFmtId="0" fontId="10" fillId="3" borderId="25" xfId="0" applyFont="1" applyFill="1" applyBorder="1" applyAlignment="1" applyProtection="1">
      <alignment horizontal="left"/>
      <protection locked="0"/>
    </xf>
    <xf numFmtId="0" fontId="3" fillId="3" borderId="19" xfId="1" applyNumberFormat="1" applyFont="1" applyFill="1" applyBorder="1" applyAlignment="1">
      <alignment horizontal="center" vertical="center"/>
    </xf>
    <xf numFmtId="0" fontId="3" fillId="3" borderId="20" xfId="1" applyNumberFormat="1" applyFont="1" applyFill="1" applyBorder="1" applyAlignment="1">
      <alignment horizontal="center" vertical="center"/>
    </xf>
    <xf numFmtId="0" fontId="3" fillId="3" borderId="21" xfId="1" applyNumberFormat="1" applyFont="1" applyFill="1" applyBorder="1" applyAlignment="1">
      <alignment horizontal="center" vertical="center"/>
    </xf>
    <xf numFmtId="0" fontId="3" fillId="3" borderId="17" xfId="1" applyNumberFormat="1" applyFont="1" applyFill="1" applyBorder="1" applyAlignment="1">
      <alignment horizontal="center" vertical="center"/>
    </xf>
    <xf numFmtId="0" fontId="3" fillId="3" borderId="0" xfId="1" applyNumberFormat="1" applyFont="1" applyFill="1" applyBorder="1" applyAlignment="1">
      <alignment horizontal="center" vertical="center"/>
    </xf>
    <xf numFmtId="0" fontId="3" fillId="3" borderId="23" xfId="1" applyNumberFormat="1" applyFont="1" applyFill="1" applyBorder="1" applyAlignment="1">
      <alignment horizontal="center" vertical="center"/>
    </xf>
    <xf numFmtId="0" fontId="3" fillId="3" borderId="22" xfId="1" applyNumberFormat="1" applyFont="1" applyFill="1" applyBorder="1" applyAlignment="1">
      <alignment horizontal="center" vertical="center"/>
    </xf>
    <xf numFmtId="0" fontId="3" fillId="3" borderId="6" xfId="1" applyNumberFormat="1" applyFont="1" applyFill="1" applyBorder="1" applyAlignment="1">
      <alignment horizontal="center" vertical="center"/>
    </xf>
    <xf numFmtId="0" fontId="3" fillId="3" borderId="18" xfId="1" applyNumberFormat="1" applyFont="1" applyFill="1" applyBorder="1" applyAlignment="1">
      <alignment horizontal="center" vertical="center"/>
    </xf>
    <xf numFmtId="0" fontId="3" fillId="2" borderId="16"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14" fontId="10" fillId="3" borderId="16" xfId="0" applyNumberFormat="1" applyFont="1" applyFill="1" applyBorder="1" applyAlignment="1" applyProtection="1">
      <alignment horizontal="left" wrapText="1"/>
      <protection locked="0"/>
    </xf>
    <xf numFmtId="14" fontId="10" fillId="3" borderId="24" xfId="0" applyNumberFormat="1" applyFont="1" applyFill="1" applyBorder="1" applyAlignment="1" applyProtection="1">
      <alignment horizontal="left" wrapText="1"/>
      <protection locked="0"/>
    </xf>
    <xf numFmtId="14" fontId="10" fillId="3" borderId="25" xfId="0" applyNumberFormat="1" applyFont="1" applyFill="1" applyBorder="1" applyAlignment="1" applyProtection="1">
      <alignment horizontal="left" wrapText="1"/>
      <protection locked="0"/>
    </xf>
    <xf numFmtId="0" fontId="3" fillId="7" borderId="2" xfId="0" applyFont="1" applyFill="1" applyBorder="1" applyAlignment="1" applyProtection="1">
      <alignment horizontal="center"/>
      <protection locked="0"/>
    </xf>
    <xf numFmtId="0" fontId="3" fillId="7" borderId="7"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10" fillId="3" borderId="2" xfId="0" applyFont="1" applyFill="1" applyBorder="1" applyAlignment="1" applyProtection="1">
      <protection locked="0"/>
    </xf>
    <xf numFmtId="0" fontId="10" fillId="3" borderId="7" xfId="0" applyFont="1" applyFill="1" applyBorder="1" applyAlignment="1" applyProtection="1">
      <protection locked="0"/>
    </xf>
    <xf numFmtId="0" fontId="10" fillId="3" borderId="3" xfId="0" applyFont="1" applyFill="1" applyBorder="1" applyAlignment="1" applyProtection="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771525</xdr:colOff>
      <xdr:row>0</xdr:row>
      <xdr:rowOff>501015</xdr:rowOff>
    </xdr:from>
    <xdr:to>
      <xdr:col>14</xdr:col>
      <xdr:colOff>1531</xdr:colOff>
      <xdr:row>4</xdr:row>
      <xdr:rowOff>38100</xdr:rowOff>
    </xdr:to>
    <xdr:pic>
      <xdr:nvPicPr>
        <xdr:cNvPr id="9" name="Afbeelding 8" descr="Plattelandscoaches | LaMi">
          <a:extLst>
            <a:ext uri="{FF2B5EF4-FFF2-40B4-BE49-F238E27FC236}">
              <a16:creationId xmlns:a16="http://schemas.microsoft.com/office/drawing/2014/main" id="{A2AF1614-FE0E-4378-9937-AD80C0126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3550" y="501015"/>
          <a:ext cx="1850113" cy="689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872835</xdr:colOff>
      <xdr:row>0</xdr:row>
      <xdr:rowOff>486540</xdr:rowOff>
    </xdr:from>
    <xdr:to>
      <xdr:col>10</xdr:col>
      <xdr:colOff>651163</xdr:colOff>
      <xdr:row>4</xdr:row>
      <xdr:rowOff>11976</xdr:rowOff>
    </xdr:to>
    <xdr:pic>
      <xdr:nvPicPr>
        <xdr:cNvPr id="4" name="Afbeelding 3">
          <a:extLst>
            <a:ext uri="{FF2B5EF4-FFF2-40B4-BE49-F238E27FC236}">
              <a16:creationId xmlns:a16="http://schemas.microsoft.com/office/drawing/2014/main" id="{F1473F76-C5B5-CE88-4D98-96F428E20C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46326" y="486540"/>
          <a:ext cx="1524001" cy="6892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5835-6BBD-420B-B95B-41B2F645D765}">
  <sheetPr codeName="Blad5"/>
  <dimension ref="A1:L17"/>
  <sheetViews>
    <sheetView topLeftCell="C1" zoomScaleNormal="100" workbookViewId="0">
      <selection activeCell="F11" sqref="F11"/>
    </sheetView>
  </sheetViews>
  <sheetFormatPr defaultColWidth="8.7109375" defaultRowHeight="14.45"/>
  <cols>
    <col min="1" max="1" width="15.42578125" bestFit="1" customWidth="1"/>
    <col min="2" max="2" width="8.7109375" bestFit="1" customWidth="1"/>
    <col min="3" max="3" width="39.28515625" bestFit="1" customWidth="1"/>
    <col min="4" max="4" width="15.28515625" bestFit="1" customWidth="1"/>
    <col min="5" max="5" width="18.7109375" bestFit="1" customWidth="1"/>
    <col min="6" max="6" width="75.7109375" bestFit="1" customWidth="1"/>
    <col min="8" max="12" width="30.7109375" bestFit="1" customWidth="1"/>
  </cols>
  <sheetData>
    <row r="1" spans="1:12" s="2" customFormat="1">
      <c r="A1" s="2" t="s">
        <v>0</v>
      </c>
      <c r="B1" s="2" t="s">
        <v>1</v>
      </c>
      <c r="C1" s="2" t="s">
        <v>2</v>
      </c>
      <c r="D1" s="2" t="s">
        <v>3</v>
      </c>
      <c r="E1" s="2" t="s">
        <v>4</v>
      </c>
      <c r="F1" s="2" t="s">
        <v>5</v>
      </c>
      <c r="G1" s="2" t="s">
        <v>6</v>
      </c>
      <c r="H1" s="2" t="s">
        <v>7</v>
      </c>
      <c r="I1" s="2" t="s">
        <v>8</v>
      </c>
      <c r="J1" s="2" t="s">
        <v>9</v>
      </c>
      <c r="K1" s="2" t="s">
        <v>10</v>
      </c>
      <c r="L1" s="2" t="s">
        <v>11</v>
      </c>
    </row>
    <row r="2" spans="1:12">
      <c r="A2" t="s">
        <v>12</v>
      </c>
      <c r="B2" t="s">
        <v>13</v>
      </c>
      <c r="C2" t="s">
        <v>14</v>
      </c>
      <c r="D2" s="1">
        <v>0.09</v>
      </c>
      <c r="E2" s="1" t="s">
        <v>15</v>
      </c>
      <c r="F2" t="s">
        <v>16</v>
      </c>
      <c r="G2" s="23">
        <v>5</v>
      </c>
      <c r="H2" t="s">
        <v>17</v>
      </c>
      <c r="I2" t="s">
        <v>17</v>
      </c>
      <c r="J2" t="s">
        <v>17</v>
      </c>
      <c r="K2" t="s">
        <v>17</v>
      </c>
      <c r="L2" t="s">
        <v>17</v>
      </c>
    </row>
    <row r="3" spans="1:12">
      <c r="A3" t="s">
        <v>18</v>
      </c>
      <c r="B3" t="s">
        <v>19</v>
      </c>
      <c r="C3" t="s">
        <v>20</v>
      </c>
      <c r="D3" s="1">
        <v>0.21</v>
      </c>
      <c r="E3" t="s">
        <v>21</v>
      </c>
      <c r="F3" t="s">
        <v>22</v>
      </c>
      <c r="G3" s="23">
        <v>40</v>
      </c>
      <c r="H3" t="str">
        <f>Begroting!B23</f>
        <v>Vul (subsidiabele) activiteit in</v>
      </c>
      <c r="I3" t="e">
        <f>Begroting!#REF!</f>
        <v>#REF!</v>
      </c>
      <c r="J3" t="e">
        <f>Begroting!#REF!</f>
        <v>#REF!</v>
      </c>
      <c r="K3" t="e">
        <f>Begroting!#REF!</f>
        <v>#REF!</v>
      </c>
      <c r="L3" t="e">
        <f>Begroting!#REF!</f>
        <v>#REF!</v>
      </c>
    </row>
    <row r="4" spans="1:12">
      <c r="B4" t="s">
        <v>23</v>
      </c>
      <c r="C4" t="s">
        <v>24</v>
      </c>
      <c r="D4" s="39">
        <v>0</v>
      </c>
      <c r="E4" t="s">
        <v>25</v>
      </c>
      <c r="F4" t="s">
        <v>26</v>
      </c>
      <c r="G4" s="23">
        <v>40</v>
      </c>
      <c r="H4" t="e">
        <f>Begroting!#REF!</f>
        <v>#REF!</v>
      </c>
      <c r="I4" t="e">
        <f>Begroting!#REF!</f>
        <v>#REF!</v>
      </c>
      <c r="J4" t="e">
        <f>Begroting!#REF!</f>
        <v>#REF!</v>
      </c>
      <c r="K4" t="e">
        <f>Begroting!#REF!</f>
        <v>#REF!</v>
      </c>
      <c r="L4" t="e">
        <f>Begroting!#REF!</f>
        <v>#REF!</v>
      </c>
    </row>
    <row r="5" spans="1:12">
      <c r="B5" t="s">
        <v>27</v>
      </c>
      <c r="C5" t="s">
        <v>28</v>
      </c>
      <c r="D5" s="39">
        <v>0.06</v>
      </c>
      <c r="F5" t="s">
        <v>29</v>
      </c>
      <c r="G5" s="23">
        <v>53</v>
      </c>
      <c r="H5" t="e">
        <f>Begroting!#REF!</f>
        <v>#REF!</v>
      </c>
      <c r="I5" t="e">
        <f>Begroting!#REF!</f>
        <v>#REF!</v>
      </c>
      <c r="J5" t="e">
        <f>Begroting!#REF!</f>
        <v>#REF!</v>
      </c>
      <c r="K5" t="e">
        <f>Begroting!#REF!</f>
        <v>#REF!</v>
      </c>
      <c r="L5" t="e">
        <f>Begroting!#REF!</f>
        <v>#REF!</v>
      </c>
    </row>
    <row r="6" spans="1:12">
      <c r="B6" t="s">
        <v>30</v>
      </c>
      <c r="F6" t="s">
        <v>31</v>
      </c>
      <c r="G6" s="23">
        <v>68</v>
      </c>
      <c r="H6" t="e">
        <f>Begroting!#REF!</f>
        <v>#REF!</v>
      </c>
      <c r="I6" t="e">
        <f>Begroting!#REF!</f>
        <v>#REF!</v>
      </c>
      <c r="J6" t="e">
        <f>Begroting!#REF!</f>
        <v>#REF!</v>
      </c>
      <c r="K6" t="e">
        <f>Begroting!#REF!</f>
        <v>#REF!</v>
      </c>
      <c r="L6" t="e">
        <f>Begroting!#REF!</f>
        <v>#REF!</v>
      </c>
    </row>
    <row r="7" spans="1:12">
      <c r="B7" t="s">
        <v>32</v>
      </c>
      <c r="F7" t="s">
        <v>33</v>
      </c>
      <c r="G7" s="23">
        <v>89</v>
      </c>
    </row>
    <row r="8" spans="1:12">
      <c r="B8" t="s">
        <v>34</v>
      </c>
      <c r="F8" t="s">
        <v>35</v>
      </c>
      <c r="G8" s="23">
        <v>108</v>
      </c>
    </row>
    <row r="9" spans="1:12">
      <c r="B9" t="s">
        <v>36</v>
      </c>
    </row>
    <row r="17" spans="1:1">
      <c r="A17" s="1"/>
    </row>
  </sheetData>
  <phoneticPr fontId="2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971B3-6306-4D8A-B887-63917A9FEECE}">
  <sheetPr codeName="Blad1">
    <pageSetUpPr fitToPage="1"/>
  </sheetPr>
  <dimension ref="B1:AB89"/>
  <sheetViews>
    <sheetView tabSelected="1" zoomScaleNormal="100" workbookViewId="0">
      <selection activeCell="T85" sqref="A1:T85"/>
    </sheetView>
  </sheetViews>
  <sheetFormatPr defaultColWidth="9.140625" defaultRowHeight="14.45"/>
  <cols>
    <col min="1" max="1" width="9.140625" style="9"/>
    <col min="2" max="2" width="5.28515625" style="9" customWidth="1"/>
    <col min="3" max="3" width="9.140625" style="9"/>
    <col min="4" max="4" width="11" style="9" customWidth="1"/>
    <col min="5" max="5" width="11.28515625" style="9" customWidth="1"/>
    <col min="6" max="11" width="9.140625" style="9"/>
    <col min="12" max="12" width="10.7109375" style="9" customWidth="1"/>
    <col min="13" max="18" width="9.140625" style="9"/>
    <col min="19" max="19" width="40.140625" style="9" customWidth="1"/>
    <col min="20" max="31" width="9.140625" style="9"/>
    <col min="32" max="32" width="8.7109375" style="9" customWidth="1"/>
    <col min="33" max="16384" width="9.140625" style="9"/>
  </cols>
  <sheetData>
    <row r="1" spans="2:19" ht="47.65" customHeight="1">
      <c r="B1" s="62" t="s">
        <v>37</v>
      </c>
      <c r="C1" s="63"/>
      <c r="D1" s="63"/>
      <c r="E1" s="63"/>
      <c r="F1" s="64"/>
      <c r="G1" s="64"/>
      <c r="H1" s="64"/>
      <c r="I1" s="64"/>
      <c r="J1" s="64"/>
      <c r="K1" s="64"/>
      <c r="L1" s="64"/>
      <c r="M1" s="64"/>
      <c r="N1" s="64"/>
      <c r="O1" s="64"/>
      <c r="P1" s="64"/>
      <c r="Q1" s="10"/>
      <c r="R1" s="10"/>
      <c r="S1" s="11"/>
    </row>
    <row r="2" spans="2:19" s="13" customFormat="1" ht="15.6">
      <c r="B2" s="47" t="s">
        <v>38</v>
      </c>
      <c r="C2" s="106"/>
      <c r="D2" s="106"/>
      <c r="E2" s="106"/>
      <c r="F2" s="106"/>
      <c r="G2" s="106"/>
      <c r="H2" s="106"/>
      <c r="I2" s="106"/>
      <c r="J2" s="106"/>
      <c r="K2" s="106"/>
      <c r="L2" s="106"/>
      <c r="M2" s="106"/>
      <c r="N2" s="106"/>
      <c r="O2" s="106"/>
      <c r="P2" s="106"/>
      <c r="Q2" s="106"/>
      <c r="R2" s="106"/>
      <c r="S2" s="53"/>
    </row>
    <row r="3" spans="2:19" s="13" customFormat="1" ht="15.6">
      <c r="B3" s="47"/>
      <c r="C3" s="107"/>
      <c r="D3" s="106"/>
      <c r="E3" s="106"/>
      <c r="F3" s="106"/>
      <c r="G3" s="106"/>
      <c r="H3" s="106"/>
      <c r="I3" s="106"/>
      <c r="J3" s="106"/>
      <c r="K3" s="106"/>
      <c r="L3" s="106"/>
      <c r="M3" s="106"/>
      <c r="N3" s="106"/>
      <c r="O3" s="106"/>
      <c r="P3" s="106"/>
      <c r="Q3" s="106"/>
      <c r="R3" s="106"/>
      <c r="S3" s="53"/>
    </row>
    <row r="4" spans="2:19" s="13" customFormat="1" ht="15.6">
      <c r="B4" s="49" t="s">
        <v>39</v>
      </c>
      <c r="C4" s="106"/>
      <c r="D4" s="106"/>
      <c r="E4" s="106"/>
      <c r="F4" s="106"/>
      <c r="G4" s="106"/>
      <c r="H4" s="106"/>
      <c r="I4" s="106"/>
      <c r="J4" s="106"/>
      <c r="K4" s="106"/>
      <c r="L4" s="106"/>
      <c r="M4" s="106"/>
      <c r="N4" s="106"/>
      <c r="O4" s="106"/>
      <c r="P4" s="106"/>
      <c r="Q4" s="106"/>
      <c r="R4" s="106"/>
      <c r="S4" s="53"/>
    </row>
    <row r="5" spans="2:19" s="13" customFormat="1" ht="15.6">
      <c r="B5" s="50" t="s">
        <v>40</v>
      </c>
      <c r="C5" s="106"/>
      <c r="D5" s="106"/>
      <c r="E5" s="106"/>
      <c r="F5" s="106"/>
      <c r="G5" s="106"/>
      <c r="H5" s="106"/>
      <c r="I5" s="106"/>
      <c r="J5" s="108"/>
      <c r="K5" s="108"/>
      <c r="L5" s="108"/>
      <c r="M5" s="108"/>
      <c r="N5" s="108"/>
      <c r="O5" s="108"/>
      <c r="P5" s="108"/>
      <c r="Q5" s="108"/>
      <c r="R5" s="108"/>
      <c r="S5" s="59"/>
    </row>
    <row r="6" spans="2:19" s="13" customFormat="1" ht="15.6">
      <c r="B6" s="50" t="s">
        <v>41</v>
      </c>
      <c r="C6" s="106"/>
      <c r="D6" s="106"/>
      <c r="E6" s="106"/>
      <c r="F6" s="106"/>
      <c r="G6" s="106"/>
      <c r="H6" s="106"/>
      <c r="I6" s="106"/>
      <c r="J6" s="108"/>
      <c r="K6" s="108"/>
      <c r="L6" s="108"/>
      <c r="M6" s="108"/>
      <c r="N6" s="108"/>
      <c r="O6" s="108"/>
      <c r="P6" s="108"/>
      <c r="Q6" s="108"/>
      <c r="R6" s="108"/>
      <c r="S6" s="59"/>
    </row>
    <row r="7" spans="2:19" s="13" customFormat="1" ht="15.6">
      <c r="B7" s="47" t="s">
        <v>42</v>
      </c>
      <c r="C7" s="106"/>
      <c r="D7" s="106"/>
      <c r="E7" s="106"/>
      <c r="F7" s="106"/>
      <c r="G7" s="106"/>
      <c r="H7" s="106"/>
      <c r="I7" s="106"/>
      <c r="J7" s="108"/>
      <c r="K7" s="108"/>
      <c r="L7" s="108"/>
      <c r="M7" s="108"/>
      <c r="N7" s="108"/>
      <c r="O7" s="108"/>
      <c r="P7" s="108"/>
      <c r="Q7" s="108"/>
      <c r="R7" s="108"/>
      <c r="S7" s="59"/>
    </row>
    <row r="8" spans="2:19" s="13" customFormat="1" ht="15.6">
      <c r="B8" s="47" t="s">
        <v>43</v>
      </c>
      <c r="C8" s="106"/>
      <c r="D8" s="106"/>
      <c r="E8" s="106"/>
      <c r="F8" s="106"/>
      <c r="G8" s="106"/>
      <c r="H8" s="106"/>
      <c r="I8" s="106"/>
      <c r="J8" s="108"/>
      <c r="K8" s="108"/>
      <c r="L8" s="108"/>
      <c r="M8" s="108"/>
      <c r="N8" s="108"/>
      <c r="O8" s="108"/>
      <c r="P8" s="108"/>
      <c r="Q8" s="108"/>
      <c r="R8" s="108"/>
      <c r="S8" s="59"/>
    </row>
    <row r="9" spans="2:19" s="13" customFormat="1" ht="15.6">
      <c r="B9" s="47" t="s">
        <v>44</v>
      </c>
      <c r="C9" s="106"/>
      <c r="D9" s="106"/>
      <c r="E9" s="106"/>
      <c r="F9" s="106"/>
      <c r="G9" s="106"/>
      <c r="H9" s="106"/>
      <c r="I9" s="106"/>
      <c r="J9" s="108"/>
      <c r="K9" s="108"/>
      <c r="L9" s="108"/>
      <c r="M9" s="108"/>
      <c r="N9" s="108"/>
      <c r="O9" s="108"/>
      <c r="P9" s="108"/>
      <c r="Q9" s="108"/>
      <c r="R9" s="108"/>
      <c r="S9" s="59"/>
    </row>
    <row r="10" spans="2:19" s="13" customFormat="1" ht="15.6">
      <c r="B10" s="51"/>
      <c r="C10" s="108"/>
      <c r="D10" s="108"/>
      <c r="E10" s="108"/>
      <c r="F10" s="108"/>
      <c r="G10" s="108"/>
      <c r="H10" s="108"/>
      <c r="I10" s="108"/>
      <c r="J10" s="108"/>
      <c r="K10" s="108"/>
      <c r="L10" s="108"/>
      <c r="M10" s="108"/>
      <c r="N10" s="108"/>
      <c r="O10" s="108"/>
      <c r="P10" s="108"/>
      <c r="Q10" s="108"/>
      <c r="R10" s="108"/>
      <c r="S10" s="59"/>
    </row>
    <row r="11" spans="2:19" s="13" customFormat="1" ht="15.6">
      <c r="B11" s="47" t="s">
        <v>45</v>
      </c>
      <c r="C11" s="106"/>
      <c r="D11" s="106"/>
      <c r="E11" s="106"/>
      <c r="F11" s="106"/>
      <c r="G11" s="106"/>
      <c r="H11" s="106"/>
      <c r="I11" s="106"/>
      <c r="J11" s="106"/>
      <c r="K11" s="106"/>
      <c r="L11" s="106"/>
      <c r="M11" s="106"/>
      <c r="N11" s="106"/>
      <c r="O11" s="106"/>
      <c r="P11" s="106"/>
      <c r="Q11" s="106"/>
      <c r="R11" s="108"/>
      <c r="S11" s="59"/>
    </row>
    <row r="12" spans="2:19" s="13" customFormat="1" ht="15.6">
      <c r="B12" s="47"/>
      <c r="C12" s="109" t="s">
        <v>46</v>
      </c>
      <c r="D12" s="106"/>
      <c r="E12" s="106"/>
      <c r="F12" s="106"/>
      <c r="G12" s="106"/>
      <c r="H12" s="106"/>
      <c r="I12" s="106"/>
      <c r="J12" s="106"/>
      <c r="K12" s="106"/>
      <c r="L12" s="106"/>
      <c r="M12" s="106"/>
      <c r="N12" s="106"/>
      <c r="O12" s="106"/>
      <c r="P12" s="106"/>
      <c r="Q12" s="106"/>
      <c r="R12" s="108"/>
      <c r="S12" s="59"/>
    </row>
    <row r="13" spans="2:19" s="13" customFormat="1" ht="15.6">
      <c r="B13" s="51"/>
      <c r="C13" s="110"/>
      <c r="D13" s="108"/>
      <c r="E13" s="108"/>
      <c r="F13" s="108"/>
      <c r="G13" s="108"/>
      <c r="H13" s="108"/>
      <c r="I13" s="108"/>
      <c r="J13" s="108"/>
      <c r="K13" s="108"/>
      <c r="L13" s="108"/>
      <c r="M13" s="108"/>
      <c r="N13" s="108"/>
      <c r="O13" s="108"/>
      <c r="P13" s="108"/>
      <c r="Q13" s="108"/>
      <c r="R13" s="108"/>
      <c r="S13" s="59"/>
    </row>
    <row r="14" spans="2:19" s="13" customFormat="1" ht="23.65" customHeight="1">
      <c r="B14" s="56" t="s">
        <v>47</v>
      </c>
      <c r="C14" s="112"/>
      <c r="D14" s="112"/>
      <c r="E14" s="112"/>
      <c r="F14" s="112"/>
      <c r="G14" s="112"/>
      <c r="H14" s="112"/>
      <c r="I14" s="112"/>
      <c r="J14" s="112"/>
      <c r="K14" s="113"/>
      <c r="L14" s="113"/>
      <c r="M14" s="113"/>
      <c r="N14" s="113"/>
      <c r="O14" s="113"/>
      <c r="P14" s="113"/>
      <c r="Q14" s="113"/>
      <c r="R14" s="113"/>
      <c r="S14" s="60"/>
    </row>
    <row r="15" spans="2:19" s="13" customFormat="1" ht="15.6">
      <c r="B15" s="47" t="s">
        <v>48</v>
      </c>
      <c r="C15" s="106"/>
      <c r="D15" s="106"/>
      <c r="E15" s="106"/>
      <c r="G15" s="106"/>
      <c r="H15" s="106"/>
      <c r="I15" s="106"/>
      <c r="J15" s="106"/>
      <c r="K15" s="106"/>
      <c r="L15" s="106"/>
      <c r="M15" s="106"/>
      <c r="N15" s="106"/>
      <c r="O15" s="106"/>
      <c r="P15" s="106"/>
      <c r="Q15" s="106"/>
      <c r="R15" s="106"/>
      <c r="S15" s="53"/>
    </row>
    <row r="16" spans="2:19" s="13" customFormat="1" ht="15.6">
      <c r="B16" s="47" t="s">
        <v>49</v>
      </c>
      <c r="C16" s="106"/>
      <c r="D16" s="106"/>
      <c r="E16" s="106"/>
      <c r="G16" s="106"/>
      <c r="H16" s="106"/>
      <c r="I16" s="106"/>
      <c r="J16" s="106"/>
      <c r="K16" s="106"/>
      <c r="L16" s="106"/>
      <c r="M16" s="106"/>
      <c r="N16" s="106"/>
      <c r="O16" s="106"/>
      <c r="P16" s="106"/>
      <c r="Q16" s="106"/>
      <c r="R16" s="106"/>
      <c r="S16" s="53"/>
    </row>
    <row r="17" spans="2:19" s="13" customFormat="1" ht="15.6">
      <c r="B17" s="47" t="s">
        <v>50</v>
      </c>
      <c r="C17" s="106"/>
      <c r="D17" s="106"/>
      <c r="E17" s="106"/>
      <c r="G17" s="106"/>
      <c r="H17" s="106"/>
      <c r="I17" s="106"/>
      <c r="J17" s="106"/>
      <c r="K17" s="106"/>
      <c r="L17" s="106"/>
      <c r="M17" s="106"/>
      <c r="N17" s="106"/>
      <c r="O17" s="106"/>
      <c r="P17" s="106"/>
      <c r="Q17" s="106"/>
      <c r="R17" s="106"/>
      <c r="S17" s="53"/>
    </row>
    <row r="18" spans="2:19" s="13" customFormat="1" ht="15.6">
      <c r="B18" s="47"/>
      <c r="C18" s="106"/>
      <c r="D18" s="106"/>
      <c r="E18" s="106"/>
      <c r="G18" s="106"/>
      <c r="H18" s="106"/>
      <c r="I18" s="106"/>
      <c r="J18" s="106"/>
      <c r="K18" s="106"/>
      <c r="L18" s="106"/>
      <c r="M18" s="106"/>
      <c r="N18" s="106"/>
      <c r="O18" s="106"/>
      <c r="P18" s="106"/>
      <c r="Q18" s="106"/>
      <c r="R18" s="106"/>
      <c r="S18" s="53"/>
    </row>
    <row r="19" spans="2:19" s="13" customFormat="1" ht="15.6">
      <c r="B19" s="47" t="s">
        <v>51</v>
      </c>
      <c r="C19" s="106"/>
      <c r="D19" s="106"/>
      <c r="E19" s="106"/>
      <c r="G19" s="106"/>
      <c r="H19" s="106"/>
      <c r="I19" s="106"/>
      <c r="J19" s="106"/>
      <c r="K19" s="106"/>
      <c r="L19" s="106"/>
      <c r="M19" s="106"/>
      <c r="N19" s="106"/>
      <c r="O19" s="106"/>
      <c r="P19" s="106"/>
      <c r="Q19" s="106"/>
      <c r="R19" s="106"/>
      <c r="S19" s="53"/>
    </row>
    <row r="20" spans="2:19" s="13" customFormat="1" ht="15.6">
      <c r="B20" s="47" t="s">
        <v>52</v>
      </c>
      <c r="C20" s="106"/>
      <c r="D20" s="106"/>
      <c r="E20" s="106"/>
      <c r="G20" s="106"/>
      <c r="H20" s="106"/>
      <c r="I20" s="106"/>
      <c r="J20" s="106"/>
      <c r="K20" s="106"/>
      <c r="L20" s="106"/>
      <c r="M20" s="106"/>
      <c r="N20" s="106"/>
      <c r="O20" s="106"/>
      <c r="P20" s="106"/>
      <c r="Q20" s="106"/>
      <c r="R20" s="106"/>
      <c r="S20" s="53"/>
    </row>
    <row r="21" spans="2:19" s="13" customFormat="1" ht="15.6">
      <c r="B21" s="54"/>
      <c r="C21" s="106"/>
      <c r="D21" s="106"/>
      <c r="E21" s="106"/>
      <c r="F21" s="106"/>
      <c r="G21" s="106"/>
      <c r="H21" s="106"/>
      <c r="I21" s="106"/>
      <c r="J21" s="106"/>
      <c r="K21" s="106"/>
      <c r="L21" s="106"/>
      <c r="M21" s="106"/>
      <c r="N21" s="106"/>
      <c r="O21" s="106"/>
      <c r="P21" s="106"/>
      <c r="Q21" s="106"/>
      <c r="R21" s="106"/>
      <c r="S21" s="53"/>
    </row>
    <row r="22" spans="2:19" s="13" customFormat="1" ht="15.6">
      <c r="B22" s="47"/>
      <c r="C22" s="114" t="s">
        <v>53</v>
      </c>
      <c r="D22" s="106"/>
      <c r="E22" s="106"/>
      <c r="F22" s="106"/>
      <c r="G22" s="106"/>
      <c r="H22" s="106"/>
      <c r="I22" s="106"/>
      <c r="J22" s="106"/>
      <c r="K22" s="106"/>
      <c r="L22" s="106"/>
      <c r="M22" s="106"/>
      <c r="N22" s="106"/>
      <c r="O22" s="106"/>
      <c r="P22" s="106"/>
      <c r="Q22" s="106"/>
      <c r="R22" s="106"/>
      <c r="S22" s="53"/>
    </row>
    <row r="23" spans="2:19" s="13" customFormat="1" ht="15.6">
      <c r="B23" s="47"/>
      <c r="C23" s="115" t="s">
        <v>54</v>
      </c>
      <c r="D23" s="106"/>
      <c r="E23" s="106"/>
      <c r="F23" s="106"/>
      <c r="G23" s="106"/>
      <c r="H23" s="106"/>
      <c r="I23" s="106"/>
      <c r="J23" s="106"/>
      <c r="K23" s="106"/>
      <c r="L23" s="106"/>
      <c r="M23" s="106"/>
      <c r="N23" s="106"/>
      <c r="O23" s="106"/>
      <c r="P23" s="106"/>
      <c r="Q23" s="106"/>
      <c r="R23" s="106"/>
      <c r="S23" s="53"/>
    </row>
    <row r="24" spans="2:19" s="13" customFormat="1" ht="15.6">
      <c r="B24" s="47"/>
      <c r="C24" s="108"/>
      <c r="D24" s="106" t="s">
        <v>55</v>
      </c>
      <c r="E24" s="106"/>
      <c r="F24" s="106"/>
      <c r="G24" s="106"/>
      <c r="H24" s="106"/>
      <c r="I24" s="106"/>
      <c r="J24" s="106"/>
      <c r="K24" s="106"/>
      <c r="L24" s="106"/>
      <c r="M24" s="106"/>
      <c r="N24" s="106"/>
      <c r="O24" s="106"/>
      <c r="P24" s="106"/>
      <c r="Q24" s="106"/>
      <c r="R24" s="106"/>
      <c r="S24" s="53"/>
    </row>
    <row r="25" spans="2:19" s="13" customFormat="1" ht="15.6">
      <c r="B25" s="47"/>
      <c r="C25" s="115" t="s">
        <v>0</v>
      </c>
      <c r="D25" s="106"/>
      <c r="E25" s="106"/>
      <c r="F25" s="106"/>
      <c r="G25" s="106"/>
      <c r="H25" s="106"/>
      <c r="I25" s="106"/>
      <c r="J25" s="106"/>
      <c r="K25" s="106"/>
      <c r="L25" s="106"/>
      <c r="M25" s="106"/>
      <c r="N25" s="106"/>
      <c r="O25" s="106"/>
      <c r="P25" s="106"/>
      <c r="Q25" s="106"/>
      <c r="R25" s="106"/>
      <c r="S25" s="53"/>
    </row>
    <row r="26" spans="2:19" s="13" customFormat="1" ht="15.6">
      <c r="B26" s="47"/>
      <c r="C26" s="106"/>
      <c r="D26" s="106" t="s">
        <v>56</v>
      </c>
      <c r="E26" s="106"/>
      <c r="F26" s="106"/>
      <c r="G26" s="106"/>
      <c r="H26" s="106"/>
      <c r="I26" s="106"/>
      <c r="J26" s="106"/>
      <c r="K26" s="106"/>
      <c r="L26" s="106"/>
      <c r="M26" s="106"/>
      <c r="N26" s="106"/>
      <c r="O26" s="106"/>
      <c r="P26" s="106"/>
      <c r="Q26" s="106"/>
      <c r="R26" s="106"/>
      <c r="S26" s="53"/>
    </row>
    <row r="27" spans="2:19" s="13" customFormat="1" ht="16.5" customHeight="1">
      <c r="B27" s="47"/>
      <c r="C27" s="106"/>
      <c r="D27" s="108" t="s">
        <v>57</v>
      </c>
      <c r="E27" s="106"/>
      <c r="F27" s="106" t="s">
        <v>58</v>
      </c>
      <c r="G27" s="106"/>
      <c r="H27" s="106"/>
      <c r="I27" s="106"/>
      <c r="J27" s="106"/>
      <c r="K27" s="106"/>
      <c r="L27" s="106"/>
      <c r="M27" s="106"/>
      <c r="N27" s="106"/>
      <c r="O27" s="106"/>
      <c r="P27" s="106"/>
      <c r="Q27" s="106"/>
      <c r="R27" s="106"/>
      <c r="S27" s="53"/>
    </row>
    <row r="28" spans="2:19" s="13" customFormat="1" ht="15.6">
      <c r="B28" s="47"/>
      <c r="C28" s="106"/>
      <c r="D28" s="108" t="s">
        <v>59</v>
      </c>
      <c r="E28" s="106"/>
      <c r="F28" s="106" t="s">
        <v>60</v>
      </c>
      <c r="G28" s="106"/>
      <c r="H28" s="106"/>
      <c r="I28" s="106"/>
      <c r="J28" s="106"/>
      <c r="K28" s="106"/>
      <c r="L28" s="106"/>
      <c r="M28" s="106"/>
      <c r="N28" s="106"/>
      <c r="O28" s="106"/>
      <c r="P28" s="106"/>
      <c r="Q28" s="106"/>
      <c r="R28" s="106"/>
      <c r="S28" s="53"/>
    </row>
    <row r="29" spans="2:19" s="13" customFormat="1" ht="15.6">
      <c r="B29" s="47"/>
      <c r="C29" s="130" t="s">
        <v>61</v>
      </c>
      <c r="D29" s="106"/>
      <c r="E29" s="106"/>
      <c r="F29" s="106"/>
      <c r="G29" s="106"/>
      <c r="H29" s="106"/>
      <c r="I29" s="106"/>
      <c r="J29" s="106"/>
      <c r="K29" s="106"/>
      <c r="L29" s="106"/>
      <c r="M29" s="106"/>
      <c r="N29" s="106"/>
      <c r="O29" s="106"/>
      <c r="P29" s="106"/>
      <c r="Q29" s="116"/>
      <c r="R29" s="106"/>
      <c r="S29" s="53"/>
    </row>
    <row r="30" spans="2:19" s="13" customFormat="1" ht="15.6">
      <c r="B30" s="47"/>
      <c r="C30" s="106"/>
      <c r="D30" s="106" t="s">
        <v>62</v>
      </c>
      <c r="E30" s="106"/>
      <c r="F30" s="106"/>
      <c r="G30" s="106"/>
      <c r="H30" s="106"/>
      <c r="I30" s="106"/>
      <c r="J30" s="106"/>
      <c r="K30" s="106"/>
      <c r="L30" s="106"/>
      <c r="M30" s="106"/>
      <c r="N30" s="106"/>
      <c r="O30" s="106"/>
      <c r="P30" s="106"/>
      <c r="Q30" s="106"/>
      <c r="R30" s="106"/>
      <c r="S30" s="53"/>
    </row>
    <row r="31" spans="2:19" s="13" customFormat="1" ht="15.6">
      <c r="B31" s="47"/>
      <c r="C31" s="115" t="s">
        <v>63</v>
      </c>
      <c r="D31" s="106"/>
      <c r="E31" s="106"/>
      <c r="F31" s="106"/>
      <c r="G31" s="106"/>
      <c r="H31" s="106"/>
      <c r="I31" s="106"/>
      <c r="J31" s="106"/>
      <c r="K31" s="106"/>
      <c r="L31" s="106"/>
      <c r="M31" s="106"/>
      <c r="N31" s="106"/>
      <c r="O31" s="106"/>
      <c r="P31" s="106"/>
      <c r="Q31" s="106"/>
      <c r="R31" s="106"/>
      <c r="S31" s="53"/>
    </row>
    <row r="32" spans="2:19" s="13" customFormat="1" ht="15.6">
      <c r="B32" s="47"/>
      <c r="C32" s="106"/>
      <c r="D32" s="106" t="s">
        <v>64</v>
      </c>
      <c r="E32" s="106"/>
      <c r="F32" s="106"/>
      <c r="G32" s="106"/>
      <c r="H32" s="106"/>
      <c r="I32" s="106"/>
      <c r="J32" s="106"/>
      <c r="K32" s="106"/>
      <c r="L32" s="106"/>
      <c r="M32" s="106"/>
      <c r="N32" s="106"/>
      <c r="O32" s="106"/>
      <c r="P32" s="106"/>
      <c r="Q32" s="106"/>
      <c r="R32" s="106"/>
      <c r="S32" s="53"/>
    </row>
    <row r="33" spans="2:19" s="13" customFormat="1" ht="15.6">
      <c r="B33" s="47"/>
      <c r="C33" s="106"/>
      <c r="D33" s="106" t="s">
        <v>65</v>
      </c>
      <c r="E33" s="106"/>
      <c r="F33" s="106"/>
      <c r="G33" s="106"/>
      <c r="H33" s="106"/>
      <c r="I33" s="106"/>
      <c r="J33" s="106"/>
      <c r="K33" s="106"/>
      <c r="L33" s="106"/>
      <c r="M33" s="106"/>
      <c r="N33" s="106"/>
      <c r="O33" s="106"/>
      <c r="P33" s="106"/>
      <c r="Q33" s="106"/>
      <c r="R33" s="106"/>
      <c r="S33" s="53"/>
    </row>
    <row r="34" spans="2:19" s="13" customFormat="1" ht="15.6">
      <c r="B34" s="47"/>
      <c r="C34" s="106"/>
      <c r="D34" s="106" t="s">
        <v>66</v>
      </c>
      <c r="E34" s="106"/>
      <c r="F34" s="106"/>
      <c r="G34" s="106"/>
      <c r="H34" s="106"/>
      <c r="I34" s="106"/>
      <c r="J34" s="106"/>
      <c r="K34" s="106"/>
      <c r="L34" s="106"/>
      <c r="M34" s="106"/>
      <c r="N34" s="106"/>
      <c r="O34" s="106"/>
      <c r="P34" s="106"/>
      <c r="Q34" s="106"/>
      <c r="R34" s="106"/>
      <c r="S34" s="53"/>
    </row>
    <row r="35" spans="2:19" s="13" customFormat="1" ht="15.6">
      <c r="B35" s="47"/>
      <c r="C35" s="106"/>
      <c r="D35" s="106" t="s">
        <v>67</v>
      </c>
      <c r="E35" s="106"/>
      <c r="F35" s="106"/>
      <c r="G35" s="106"/>
      <c r="H35" s="106"/>
      <c r="I35" s="106"/>
      <c r="J35" s="106"/>
      <c r="K35" s="106"/>
      <c r="L35" s="106"/>
      <c r="M35" s="106"/>
      <c r="N35" s="106"/>
      <c r="O35" s="106"/>
      <c r="P35" s="106"/>
      <c r="Q35" s="106"/>
      <c r="R35" s="106"/>
      <c r="S35" s="53"/>
    </row>
    <row r="36" spans="2:19" s="13" customFormat="1" ht="15.6">
      <c r="B36" s="47"/>
      <c r="C36" s="115" t="s">
        <v>68</v>
      </c>
      <c r="D36" s="106"/>
      <c r="E36" s="106"/>
      <c r="F36" s="106"/>
      <c r="G36" s="106"/>
      <c r="H36" s="106"/>
      <c r="I36" s="106"/>
      <c r="J36" s="106"/>
      <c r="K36" s="106"/>
      <c r="L36" s="106"/>
      <c r="M36" s="106"/>
      <c r="N36" s="106"/>
      <c r="O36" s="106"/>
      <c r="P36" s="106"/>
      <c r="Q36" s="106"/>
      <c r="R36" s="106"/>
      <c r="S36" s="53"/>
    </row>
    <row r="37" spans="2:19" s="13" customFormat="1" ht="15.6">
      <c r="B37" s="47"/>
      <c r="C37" s="106"/>
      <c r="D37" s="106" t="s">
        <v>69</v>
      </c>
      <c r="E37" s="106"/>
      <c r="F37" s="106"/>
      <c r="G37" s="106"/>
      <c r="H37" s="106"/>
      <c r="I37" s="106"/>
      <c r="J37" s="106"/>
      <c r="K37" s="106"/>
      <c r="L37" s="106"/>
      <c r="M37" s="106"/>
      <c r="N37" s="106"/>
      <c r="O37" s="106"/>
      <c r="P37" s="106"/>
      <c r="Q37" s="106"/>
      <c r="R37" s="106"/>
      <c r="S37" s="53"/>
    </row>
    <row r="38" spans="2:19" s="13" customFormat="1" ht="15.6">
      <c r="B38" s="47"/>
      <c r="C38" s="106"/>
      <c r="D38" s="106" t="s">
        <v>70</v>
      </c>
      <c r="E38" s="106"/>
      <c r="F38" s="106"/>
      <c r="G38" s="106"/>
      <c r="H38" s="106"/>
      <c r="I38" s="106"/>
      <c r="J38" s="106"/>
      <c r="K38" s="106"/>
      <c r="L38" s="106"/>
      <c r="M38" s="106"/>
      <c r="N38" s="106"/>
      <c r="O38" s="106"/>
      <c r="P38" s="106"/>
      <c r="Q38" s="106"/>
      <c r="R38" s="106"/>
      <c r="S38" s="53"/>
    </row>
    <row r="39" spans="2:19" s="13" customFormat="1" ht="15.6">
      <c r="B39" s="47"/>
      <c r="C39" s="121" t="s">
        <v>71</v>
      </c>
      <c r="D39" s="120" t="s">
        <v>72</v>
      </c>
      <c r="E39" s="106"/>
      <c r="F39" s="106"/>
      <c r="G39" s="106"/>
      <c r="H39" s="106"/>
      <c r="I39" s="106"/>
      <c r="J39" s="106"/>
      <c r="K39" s="106"/>
      <c r="L39" s="106"/>
      <c r="M39" s="106"/>
      <c r="N39" s="106"/>
      <c r="O39" s="106"/>
      <c r="P39" s="106"/>
      <c r="Q39" s="106"/>
      <c r="R39" s="106"/>
      <c r="S39" s="53"/>
    </row>
    <row r="40" spans="2:19" s="13" customFormat="1" ht="15.6">
      <c r="B40" s="47"/>
      <c r="C40" s="121" t="s">
        <v>71</v>
      </c>
      <c r="D40" s="120" t="s">
        <v>19</v>
      </c>
      <c r="E40" s="106"/>
      <c r="F40" s="106"/>
      <c r="G40" s="106"/>
      <c r="H40" s="106"/>
      <c r="I40" s="106"/>
      <c r="J40" s="106"/>
      <c r="K40" s="106"/>
      <c r="L40" s="106"/>
      <c r="M40" s="106"/>
      <c r="N40" s="106"/>
      <c r="O40" s="106"/>
      <c r="P40" s="106"/>
      <c r="Q40" s="106"/>
      <c r="R40" s="106"/>
      <c r="S40" s="53"/>
    </row>
    <row r="41" spans="2:19" s="13" customFormat="1" ht="15.6">
      <c r="B41" s="47"/>
      <c r="C41" s="121" t="s">
        <v>71</v>
      </c>
      <c r="D41" s="120" t="s">
        <v>23</v>
      </c>
      <c r="E41" s="106"/>
      <c r="F41" s="106"/>
      <c r="G41" s="106"/>
      <c r="H41" s="106"/>
      <c r="I41" s="106"/>
      <c r="J41" s="106"/>
      <c r="K41" s="106"/>
      <c r="L41" s="106"/>
      <c r="M41" s="106"/>
      <c r="N41" s="106"/>
      <c r="O41" s="106"/>
      <c r="P41" s="106"/>
      <c r="Q41" s="106"/>
      <c r="R41" s="106"/>
      <c r="S41" s="53"/>
    </row>
    <row r="42" spans="2:19" s="13" customFormat="1" ht="15.6">
      <c r="B42" s="47"/>
      <c r="C42" s="115" t="s">
        <v>2</v>
      </c>
      <c r="D42" s="106"/>
      <c r="E42" s="106"/>
      <c r="F42" s="106"/>
      <c r="G42" s="106"/>
      <c r="H42" s="106"/>
      <c r="I42" s="106"/>
      <c r="J42" s="106"/>
      <c r="K42" s="106"/>
      <c r="L42" s="106"/>
      <c r="M42" s="106"/>
      <c r="N42" s="106"/>
      <c r="O42" s="106"/>
      <c r="P42" s="106"/>
      <c r="Q42" s="106"/>
      <c r="R42" s="106"/>
      <c r="S42" s="53"/>
    </row>
    <row r="43" spans="2:19" s="13" customFormat="1" ht="15.6">
      <c r="B43" s="47"/>
      <c r="C43" s="106"/>
      <c r="D43" s="106" t="s">
        <v>73</v>
      </c>
      <c r="E43" s="106"/>
      <c r="F43" s="106"/>
      <c r="G43" s="106"/>
      <c r="H43" s="106"/>
      <c r="I43" s="106"/>
      <c r="J43" s="106"/>
      <c r="K43" s="106"/>
      <c r="L43" s="106"/>
      <c r="M43" s="106"/>
      <c r="N43" s="106"/>
      <c r="O43" s="106"/>
      <c r="P43" s="106"/>
      <c r="Q43" s="106"/>
      <c r="R43" s="106"/>
      <c r="S43" s="53"/>
    </row>
    <row r="44" spans="2:19" s="13" customFormat="1" ht="15.6">
      <c r="B44" s="47"/>
      <c r="C44" s="106"/>
      <c r="D44" s="106" t="s">
        <v>74</v>
      </c>
      <c r="E44" s="106"/>
      <c r="F44" s="106"/>
      <c r="G44" s="106"/>
      <c r="H44" s="106"/>
      <c r="I44" s="106"/>
      <c r="J44" s="106"/>
      <c r="K44" s="106"/>
      <c r="L44" s="106"/>
      <c r="M44" s="106"/>
      <c r="N44" s="106"/>
      <c r="O44" s="106"/>
      <c r="P44" s="106"/>
      <c r="Q44" s="106"/>
      <c r="R44" s="106"/>
      <c r="S44" s="53"/>
    </row>
    <row r="45" spans="2:19" s="13" customFormat="1" ht="15.6">
      <c r="B45" s="47"/>
      <c r="C45" s="106"/>
      <c r="D45" s="116" t="s">
        <v>75</v>
      </c>
      <c r="E45" s="116"/>
      <c r="F45" s="106"/>
      <c r="G45" s="106"/>
      <c r="H45" s="106"/>
      <c r="I45" s="106"/>
      <c r="J45" s="106"/>
      <c r="K45" s="106"/>
      <c r="L45" s="106"/>
      <c r="M45" s="106"/>
      <c r="N45" s="106"/>
      <c r="O45" s="106"/>
      <c r="P45" s="106"/>
      <c r="Q45" s="106"/>
      <c r="R45" s="106"/>
      <c r="S45" s="53"/>
    </row>
    <row r="46" spans="2:19" s="13" customFormat="1" ht="15.6">
      <c r="B46" s="47"/>
      <c r="C46" s="106"/>
      <c r="D46" s="106" t="s">
        <v>76</v>
      </c>
      <c r="E46" s="106"/>
      <c r="F46" s="106"/>
      <c r="G46" s="106"/>
      <c r="H46" s="106"/>
      <c r="I46" s="106"/>
      <c r="J46" s="106"/>
      <c r="K46" s="106"/>
      <c r="L46" s="106"/>
      <c r="M46" s="106"/>
      <c r="N46" s="106"/>
      <c r="O46" s="106"/>
      <c r="P46" s="106"/>
      <c r="Q46" s="106"/>
      <c r="R46" s="106"/>
      <c r="S46" s="53"/>
    </row>
    <row r="47" spans="2:19" s="13" customFormat="1" ht="15.6">
      <c r="B47" s="47"/>
      <c r="C47" s="106"/>
      <c r="D47" s="106" t="s">
        <v>77</v>
      </c>
      <c r="E47" s="106"/>
      <c r="F47" s="106"/>
      <c r="G47" s="106"/>
      <c r="H47" s="106"/>
      <c r="I47" s="106"/>
      <c r="J47" s="106"/>
      <c r="K47" s="106"/>
      <c r="L47" s="106"/>
      <c r="M47" s="106"/>
      <c r="N47" s="106"/>
      <c r="O47" s="106"/>
      <c r="P47" s="106"/>
      <c r="Q47" s="106"/>
      <c r="R47" s="106"/>
      <c r="S47" s="53"/>
    </row>
    <row r="48" spans="2:19" s="13" customFormat="1" ht="15.6">
      <c r="B48" s="52"/>
      <c r="D48" s="106" t="s">
        <v>78</v>
      </c>
      <c r="E48" s="106"/>
      <c r="F48" s="106"/>
      <c r="G48" s="106"/>
      <c r="H48" s="106"/>
      <c r="I48" s="106"/>
      <c r="J48" s="106"/>
      <c r="K48" s="106"/>
      <c r="L48" s="106"/>
      <c r="M48" s="106"/>
      <c r="N48" s="106"/>
      <c r="O48" s="106"/>
      <c r="P48" s="106"/>
      <c r="Q48" s="106"/>
      <c r="R48" s="106"/>
      <c r="S48" s="53"/>
    </row>
    <row r="49" spans="2:24" s="13" customFormat="1" ht="15.6">
      <c r="B49" s="47"/>
      <c r="C49" s="115" t="s">
        <v>79</v>
      </c>
      <c r="D49" s="106"/>
      <c r="E49" s="106"/>
      <c r="F49" s="106"/>
      <c r="G49" s="106"/>
      <c r="H49" s="106"/>
      <c r="I49" s="106"/>
      <c r="J49" s="106"/>
      <c r="K49" s="106"/>
      <c r="L49" s="106"/>
      <c r="M49" s="106"/>
      <c r="N49" s="106"/>
      <c r="O49" s="106"/>
      <c r="P49" s="106"/>
      <c r="Q49" s="106"/>
      <c r="R49" s="106"/>
      <c r="S49" s="53"/>
    </row>
    <row r="50" spans="2:24" s="13" customFormat="1" ht="15.6">
      <c r="B50" s="47"/>
      <c r="C50" s="108"/>
      <c r="D50" s="106" t="s">
        <v>80</v>
      </c>
      <c r="E50" s="106"/>
      <c r="F50" s="106"/>
      <c r="G50" s="106"/>
      <c r="H50" s="106"/>
      <c r="I50" s="106"/>
      <c r="J50" s="106"/>
      <c r="K50" s="106"/>
      <c r="L50" s="106"/>
      <c r="M50" s="106"/>
      <c r="N50" s="106"/>
      <c r="O50" s="106"/>
      <c r="P50" s="106"/>
      <c r="Q50" s="106"/>
      <c r="R50" s="106"/>
      <c r="S50" s="53"/>
    </row>
    <row r="51" spans="2:24" s="13" customFormat="1" ht="15.6">
      <c r="B51" s="47"/>
      <c r="C51" s="115" t="s">
        <v>81</v>
      </c>
      <c r="D51" s="106"/>
      <c r="E51" s="106"/>
      <c r="F51" s="106"/>
      <c r="G51" s="106"/>
      <c r="H51" s="106"/>
      <c r="I51" s="106"/>
      <c r="J51" s="106"/>
      <c r="K51" s="106"/>
      <c r="L51" s="106"/>
      <c r="M51" s="106"/>
      <c r="N51" s="106"/>
      <c r="O51" s="106"/>
      <c r="P51" s="106"/>
      <c r="Q51" s="106"/>
      <c r="R51" s="106"/>
      <c r="S51" s="53"/>
    </row>
    <row r="52" spans="2:24" s="13" customFormat="1" ht="15.6">
      <c r="B52" s="47"/>
      <c r="C52" s="106"/>
      <c r="D52" s="106" t="s">
        <v>82</v>
      </c>
      <c r="E52" s="106"/>
      <c r="F52" s="106"/>
      <c r="G52" s="106"/>
      <c r="H52" s="106"/>
      <c r="I52" s="106"/>
      <c r="J52" s="106"/>
      <c r="K52" s="106"/>
      <c r="L52" s="106"/>
      <c r="M52" s="106"/>
      <c r="N52" s="106"/>
      <c r="O52" s="106"/>
      <c r="P52" s="106"/>
      <c r="Q52" s="106"/>
      <c r="R52" s="106"/>
      <c r="S52" s="53"/>
    </row>
    <row r="53" spans="2:24" s="13" customFormat="1" ht="15.6">
      <c r="B53" s="47"/>
      <c r="C53" s="106"/>
      <c r="D53" s="106" t="s">
        <v>83</v>
      </c>
      <c r="E53" s="106"/>
      <c r="F53" s="106"/>
      <c r="G53" s="106"/>
      <c r="H53" s="106"/>
      <c r="I53" s="106"/>
      <c r="J53" s="106"/>
      <c r="K53" s="106"/>
      <c r="L53" s="106"/>
      <c r="M53" s="106"/>
      <c r="N53" s="106"/>
      <c r="O53" s="106"/>
      <c r="P53" s="106"/>
      <c r="Q53" s="106"/>
      <c r="R53" s="106"/>
      <c r="S53" s="53"/>
    </row>
    <row r="54" spans="2:24" s="13" customFormat="1" ht="15.6">
      <c r="B54" s="47"/>
      <c r="C54" s="106"/>
      <c r="D54" s="108" t="s">
        <v>84</v>
      </c>
      <c r="E54" s="106" t="s">
        <v>85</v>
      </c>
      <c r="F54" s="106"/>
      <c r="G54" s="106"/>
      <c r="H54" s="106"/>
      <c r="I54" s="106"/>
      <c r="J54" s="106"/>
      <c r="K54" s="106"/>
      <c r="L54" s="106"/>
      <c r="M54" s="106"/>
      <c r="N54" s="106"/>
      <c r="O54" s="106"/>
      <c r="P54" s="106"/>
      <c r="Q54" s="106"/>
      <c r="R54" s="106"/>
      <c r="S54" s="53"/>
    </row>
    <row r="55" spans="2:24" s="13" customFormat="1" ht="15.6">
      <c r="B55" s="47"/>
      <c r="C55" s="106"/>
      <c r="D55" s="106"/>
      <c r="E55" s="106" t="s">
        <v>86</v>
      </c>
      <c r="F55" s="106"/>
      <c r="G55" s="106"/>
      <c r="H55" s="106"/>
      <c r="I55" s="106"/>
      <c r="J55" s="106"/>
      <c r="K55" s="106"/>
      <c r="L55" s="106"/>
      <c r="M55" s="106"/>
      <c r="N55" s="106"/>
      <c r="O55" s="106"/>
      <c r="P55" s="106"/>
      <c r="Q55" s="106"/>
      <c r="R55" s="106"/>
      <c r="S55" s="53"/>
    </row>
    <row r="56" spans="2:24" s="13" customFormat="1" ht="15.6">
      <c r="B56" s="47"/>
      <c r="C56" s="106"/>
      <c r="D56" s="108" t="s">
        <v>87</v>
      </c>
      <c r="E56" s="106" t="s">
        <v>88</v>
      </c>
      <c r="F56" s="106"/>
      <c r="G56" s="106"/>
      <c r="H56" s="106"/>
      <c r="I56" s="106"/>
      <c r="J56" s="106"/>
      <c r="K56" s="106"/>
      <c r="L56" s="106"/>
      <c r="M56" s="106"/>
      <c r="N56" s="106"/>
      <c r="O56" s="106"/>
      <c r="P56" s="106"/>
      <c r="Q56" s="106"/>
      <c r="R56" s="106"/>
      <c r="S56" s="53"/>
    </row>
    <row r="57" spans="2:24" s="13" customFormat="1" ht="15.6">
      <c r="B57" s="47"/>
      <c r="C57" s="106"/>
      <c r="D57" s="108"/>
      <c r="E57" s="106" t="s">
        <v>89</v>
      </c>
      <c r="F57" s="106"/>
      <c r="G57" s="106"/>
      <c r="H57" s="106"/>
      <c r="I57" s="106"/>
      <c r="J57" s="106"/>
      <c r="K57" s="106"/>
      <c r="L57" s="106"/>
      <c r="M57" s="106"/>
      <c r="N57" s="106"/>
      <c r="O57" s="106"/>
      <c r="P57" s="106"/>
      <c r="Q57" s="106"/>
      <c r="R57" s="106"/>
      <c r="S57" s="53"/>
    </row>
    <row r="58" spans="2:24" s="13" customFormat="1" ht="15.6">
      <c r="B58" s="47"/>
      <c r="C58" s="115" t="s">
        <v>90</v>
      </c>
      <c r="D58" s="106"/>
      <c r="E58" s="108"/>
      <c r="F58" s="106"/>
      <c r="G58" s="106"/>
      <c r="H58" s="106"/>
      <c r="I58" s="106"/>
      <c r="J58" s="106"/>
      <c r="K58" s="106"/>
      <c r="L58" s="106"/>
      <c r="M58" s="106"/>
      <c r="N58" s="106"/>
      <c r="O58" s="106"/>
      <c r="P58" s="106"/>
      <c r="Q58" s="106"/>
      <c r="R58" s="106"/>
      <c r="S58" s="53"/>
    </row>
    <row r="59" spans="2:24" s="13" customFormat="1" ht="15.6">
      <c r="B59" s="47"/>
      <c r="C59" s="106"/>
      <c r="D59" s="106" t="s">
        <v>91</v>
      </c>
      <c r="E59" s="108"/>
      <c r="F59" s="106"/>
      <c r="G59" s="106"/>
      <c r="H59" s="106"/>
      <c r="I59" s="106"/>
      <c r="J59" s="106"/>
      <c r="K59" s="106"/>
      <c r="L59" s="106"/>
      <c r="M59" s="106"/>
      <c r="N59" s="106"/>
      <c r="O59" s="106"/>
      <c r="P59" s="106"/>
      <c r="Q59" s="106"/>
      <c r="R59" s="106"/>
      <c r="S59" s="53"/>
    </row>
    <row r="60" spans="2:24" s="13" customFormat="1" ht="15.6">
      <c r="B60" s="47"/>
      <c r="C60" s="115" t="s">
        <v>92</v>
      </c>
      <c r="D60" s="106"/>
      <c r="E60" s="106"/>
      <c r="F60" s="106"/>
      <c r="G60" s="106"/>
      <c r="H60" s="106"/>
      <c r="I60" s="106"/>
      <c r="J60" s="106"/>
      <c r="K60" s="106"/>
      <c r="L60" s="106"/>
      <c r="M60" s="106"/>
      <c r="N60" s="106"/>
      <c r="O60" s="106"/>
      <c r="P60" s="106"/>
      <c r="Q60" s="106"/>
      <c r="R60" s="106"/>
      <c r="S60" s="53"/>
    </row>
    <row r="61" spans="2:24" s="13" customFormat="1" ht="15.6">
      <c r="B61" s="47"/>
      <c r="C61" s="106"/>
      <c r="D61" s="106" t="s">
        <v>93</v>
      </c>
      <c r="E61" s="106"/>
      <c r="F61" s="106"/>
      <c r="G61" s="106"/>
      <c r="H61" s="106"/>
      <c r="I61" s="106"/>
      <c r="J61" s="106"/>
      <c r="K61" s="106"/>
      <c r="L61" s="106"/>
      <c r="M61" s="106"/>
      <c r="N61" s="106"/>
      <c r="O61" s="106"/>
      <c r="P61" s="106"/>
      <c r="Q61" s="106"/>
      <c r="R61" s="106"/>
      <c r="S61" s="53"/>
    </row>
    <row r="62" spans="2:24" s="13" customFormat="1" ht="15.6">
      <c r="B62" s="47"/>
      <c r="C62" s="106"/>
      <c r="D62" s="106"/>
      <c r="E62" s="106"/>
      <c r="F62" s="106"/>
      <c r="G62" s="106"/>
      <c r="H62" s="106"/>
      <c r="I62" s="106"/>
      <c r="J62" s="106"/>
      <c r="K62" s="106"/>
      <c r="L62" s="106"/>
      <c r="M62" s="106"/>
      <c r="N62" s="106"/>
      <c r="O62" s="106"/>
      <c r="P62" s="106"/>
      <c r="Q62" s="106"/>
      <c r="R62" s="106"/>
      <c r="S62" s="53"/>
      <c r="X62" s="20"/>
    </row>
    <row r="63" spans="2:24" s="13" customFormat="1" ht="15.6">
      <c r="B63" s="52"/>
      <c r="C63" s="114" t="s">
        <v>94</v>
      </c>
      <c r="D63" s="114"/>
      <c r="E63" s="114"/>
      <c r="F63" s="114"/>
      <c r="G63" s="114"/>
      <c r="H63" s="111"/>
      <c r="I63" s="111"/>
      <c r="J63" s="111"/>
      <c r="K63" s="111"/>
      <c r="L63" s="111"/>
      <c r="M63" s="111"/>
      <c r="N63" s="111"/>
      <c r="O63" s="111"/>
      <c r="P63" s="111"/>
      <c r="Q63" s="111"/>
      <c r="R63" s="111"/>
      <c r="S63" s="48"/>
      <c r="X63" s="20"/>
    </row>
    <row r="64" spans="2:24" s="13" customFormat="1" ht="15.6">
      <c r="B64" s="52"/>
      <c r="C64" s="106" t="s">
        <v>95</v>
      </c>
      <c r="D64" s="106"/>
      <c r="E64" s="106"/>
      <c r="F64" s="106"/>
      <c r="G64" s="106"/>
      <c r="H64" s="106"/>
      <c r="I64" s="106"/>
      <c r="J64" s="106"/>
      <c r="K64" s="106"/>
      <c r="L64" s="106"/>
      <c r="M64" s="111"/>
      <c r="N64" s="111"/>
      <c r="O64" s="111"/>
      <c r="P64" s="111"/>
      <c r="Q64" s="111"/>
      <c r="R64" s="111"/>
      <c r="S64" s="48"/>
      <c r="X64" s="20"/>
    </row>
    <row r="65" spans="2:24" s="13" customFormat="1" ht="15.6">
      <c r="B65" s="52"/>
      <c r="C65" s="106" t="s">
        <v>96</v>
      </c>
      <c r="D65" s="106"/>
      <c r="E65" s="106"/>
      <c r="F65" s="106"/>
      <c r="G65" s="106"/>
      <c r="H65" s="106"/>
      <c r="I65" s="106"/>
      <c r="J65" s="106"/>
      <c r="K65" s="106"/>
      <c r="L65" s="106"/>
      <c r="M65" s="111"/>
      <c r="N65" s="111"/>
      <c r="O65" s="111"/>
      <c r="P65" s="111"/>
      <c r="Q65" s="111"/>
      <c r="R65" s="111"/>
      <c r="S65" s="48"/>
      <c r="X65" s="20"/>
    </row>
    <row r="66" spans="2:24" s="13" customFormat="1" ht="15.6">
      <c r="B66" s="52"/>
      <c r="C66" s="107" t="s">
        <v>97</v>
      </c>
      <c r="D66" s="106"/>
      <c r="E66" s="106"/>
      <c r="F66" s="106"/>
      <c r="G66" s="106"/>
      <c r="H66" s="106"/>
      <c r="I66" s="106"/>
      <c r="J66" s="106"/>
      <c r="K66" s="106"/>
      <c r="L66" s="106"/>
      <c r="M66" s="111"/>
      <c r="N66" s="111"/>
      <c r="O66" s="111"/>
      <c r="P66" s="111"/>
      <c r="Q66" s="111"/>
      <c r="R66" s="111"/>
      <c r="S66" s="48"/>
      <c r="X66" s="20"/>
    </row>
    <row r="67" spans="2:24" s="13" customFormat="1" ht="15.6">
      <c r="B67" s="52"/>
      <c r="C67" s="107" t="s">
        <v>98</v>
      </c>
      <c r="D67" s="106"/>
      <c r="E67" s="106"/>
      <c r="F67" s="106"/>
      <c r="G67" s="106"/>
      <c r="H67" s="106"/>
      <c r="I67" s="106"/>
      <c r="J67" s="106"/>
      <c r="K67" s="106"/>
      <c r="L67" s="106"/>
      <c r="M67" s="111"/>
      <c r="N67" s="111"/>
      <c r="O67" s="111"/>
      <c r="P67" s="111"/>
      <c r="Q67" s="111"/>
      <c r="R67" s="111"/>
      <c r="S67" s="48"/>
      <c r="X67" s="20"/>
    </row>
    <row r="68" spans="2:24" s="13" customFormat="1" ht="15.6">
      <c r="B68" s="52"/>
      <c r="C68" s="107"/>
      <c r="D68" s="106"/>
      <c r="E68" s="106"/>
      <c r="F68" s="106"/>
      <c r="G68" s="106"/>
      <c r="H68" s="106"/>
      <c r="I68" s="106"/>
      <c r="J68" s="106"/>
      <c r="K68" s="106"/>
      <c r="L68" s="106"/>
      <c r="M68" s="111"/>
      <c r="N68" s="111"/>
      <c r="O68" s="111"/>
      <c r="P68" s="111"/>
      <c r="Q68" s="111"/>
      <c r="R68" s="111"/>
      <c r="S68" s="48"/>
      <c r="X68" s="20"/>
    </row>
    <row r="69" spans="2:24" s="13" customFormat="1" ht="15.6">
      <c r="B69" s="52"/>
      <c r="C69" s="110" t="s">
        <v>99</v>
      </c>
      <c r="D69" s="106"/>
      <c r="E69" s="106"/>
      <c r="F69" s="106"/>
      <c r="G69" s="106"/>
      <c r="H69" s="106"/>
      <c r="I69" s="106"/>
      <c r="J69" s="106"/>
      <c r="K69" s="106"/>
      <c r="L69" s="106"/>
      <c r="M69" s="111"/>
      <c r="N69" s="111"/>
      <c r="O69" s="111"/>
      <c r="P69" s="111"/>
      <c r="Q69" s="111"/>
      <c r="R69" s="111"/>
      <c r="S69" s="48"/>
      <c r="X69" s="20"/>
    </row>
    <row r="70" spans="2:24" s="13" customFormat="1" ht="15.6">
      <c r="B70" s="52"/>
      <c r="C70" s="57" t="s">
        <v>16</v>
      </c>
      <c r="D70" s="58"/>
      <c r="E70" s="58"/>
      <c r="F70" s="58"/>
      <c r="G70" s="58"/>
      <c r="H70" s="58"/>
      <c r="I70" s="58"/>
      <c r="J70" s="61"/>
      <c r="K70" s="65">
        <v>5</v>
      </c>
      <c r="L70" s="111" t="s">
        <v>100</v>
      </c>
      <c r="M70" s="111"/>
      <c r="N70" s="111"/>
      <c r="O70" s="111"/>
      <c r="P70" s="111"/>
      <c r="Q70" s="111"/>
      <c r="R70" s="111"/>
      <c r="S70" s="48"/>
      <c r="X70" s="20"/>
    </row>
    <row r="71" spans="2:24" s="13" customFormat="1" ht="15.6">
      <c r="B71" s="52"/>
      <c r="C71" s="46" t="s">
        <v>26</v>
      </c>
      <c r="D71" s="58"/>
      <c r="E71" s="58"/>
      <c r="F71" s="58"/>
      <c r="G71" s="58"/>
      <c r="H71" s="58"/>
      <c r="I71" s="58"/>
      <c r="J71" s="61"/>
      <c r="K71" s="65">
        <v>40</v>
      </c>
      <c r="L71" s="111"/>
      <c r="M71" s="111"/>
      <c r="N71" s="111"/>
      <c r="O71" s="111"/>
      <c r="P71" s="111"/>
      <c r="Q71" s="111"/>
      <c r="R71" s="111"/>
      <c r="S71" s="48"/>
      <c r="X71" s="20"/>
    </row>
    <row r="72" spans="2:24" s="13" customFormat="1" ht="15.6">
      <c r="B72" s="52"/>
      <c r="C72" s="46" t="s">
        <v>29</v>
      </c>
      <c r="D72" s="58"/>
      <c r="E72" s="58"/>
      <c r="F72" s="58"/>
      <c r="G72" s="58"/>
      <c r="H72" s="58"/>
      <c r="I72" s="58"/>
      <c r="J72" s="61"/>
      <c r="K72" s="65">
        <v>53</v>
      </c>
      <c r="L72" s="111"/>
      <c r="M72" s="111"/>
      <c r="N72" s="111"/>
      <c r="O72" s="111"/>
      <c r="P72" s="111"/>
      <c r="Q72" s="111"/>
      <c r="R72" s="111"/>
      <c r="S72" s="48"/>
      <c r="X72" s="20"/>
    </row>
    <row r="73" spans="2:24" s="13" customFormat="1" ht="15.6">
      <c r="B73" s="52"/>
      <c r="C73" s="117" t="s">
        <v>101</v>
      </c>
      <c r="D73" s="118"/>
      <c r="E73" s="118"/>
      <c r="F73" s="118"/>
      <c r="G73" s="118"/>
      <c r="H73" s="118"/>
      <c r="I73" s="118"/>
      <c r="J73" s="118"/>
      <c r="K73" s="118"/>
      <c r="L73" s="118"/>
      <c r="M73" s="118"/>
      <c r="N73" s="118"/>
      <c r="O73" s="118"/>
      <c r="P73" s="118"/>
      <c r="Q73" s="118"/>
      <c r="R73" s="118"/>
      <c r="S73" s="55"/>
      <c r="X73" s="20"/>
    </row>
    <row r="74" spans="2:24" s="13" customFormat="1" ht="15.6">
      <c r="B74" s="12"/>
      <c r="D74" s="106"/>
      <c r="E74" s="106"/>
      <c r="F74" s="106"/>
      <c r="G74" s="106"/>
      <c r="H74" s="106"/>
      <c r="I74" s="111"/>
      <c r="J74" s="111"/>
      <c r="K74" s="111"/>
      <c r="L74" s="111"/>
      <c r="M74" s="111"/>
      <c r="N74" s="111"/>
      <c r="O74" s="111"/>
      <c r="P74" s="111"/>
      <c r="Q74" s="111"/>
      <c r="R74" s="111"/>
      <c r="S74" s="48"/>
      <c r="X74" s="20"/>
    </row>
    <row r="75" spans="2:24" s="13" customFormat="1" ht="15.6">
      <c r="B75" s="12"/>
      <c r="C75" s="119" t="s">
        <v>102</v>
      </c>
      <c r="D75" s="111"/>
      <c r="E75" s="111"/>
      <c r="F75" s="111"/>
      <c r="G75" s="111"/>
      <c r="H75" s="111"/>
      <c r="I75" s="111"/>
      <c r="J75" s="111"/>
      <c r="K75" s="111"/>
      <c r="L75" s="111"/>
      <c r="M75" s="111"/>
      <c r="N75" s="111"/>
      <c r="O75" s="111"/>
      <c r="P75" s="111"/>
      <c r="Q75" s="111"/>
      <c r="R75" s="111"/>
      <c r="S75" s="48"/>
      <c r="X75" s="20"/>
    </row>
    <row r="76" spans="2:24" s="13" customFormat="1" ht="15.6">
      <c r="B76" s="12"/>
      <c r="C76" s="131" t="s">
        <v>103</v>
      </c>
      <c r="D76" s="111"/>
      <c r="E76" s="111"/>
      <c r="F76" s="111"/>
      <c r="G76" s="111"/>
      <c r="H76" s="111"/>
      <c r="I76" s="111"/>
      <c r="J76" s="111"/>
      <c r="K76" s="111"/>
      <c r="L76" s="111"/>
      <c r="M76" s="111"/>
      <c r="N76" s="111"/>
      <c r="O76" s="111"/>
      <c r="P76" s="111"/>
      <c r="Q76" s="111"/>
      <c r="R76" s="111"/>
      <c r="S76" s="48"/>
      <c r="X76" s="20"/>
    </row>
    <row r="77" spans="2:24" s="13" customFormat="1" ht="15.6">
      <c r="B77" s="12"/>
      <c r="C77" s="119" t="s">
        <v>104</v>
      </c>
      <c r="D77" s="111"/>
      <c r="E77" s="111"/>
      <c r="F77" s="111"/>
      <c r="G77" s="111"/>
      <c r="H77" s="111"/>
      <c r="I77" s="111"/>
      <c r="J77" s="111"/>
      <c r="K77" s="111"/>
      <c r="L77" s="111"/>
      <c r="M77" s="111"/>
      <c r="N77" s="111"/>
      <c r="O77" s="111"/>
      <c r="P77" s="111"/>
      <c r="Q77" s="111"/>
      <c r="R77" s="111"/>
      <c r="S77" s="48"/>
      <c r="X77" s="20"/>
    </row>
    <row r="78" spans="2:24" s="13" customFormat="1" ht="15.6">
      <c r="B78" s="12"/>
      <c r="C78" s="119" t="s">
        <v>105</v>
      </c>
      <c r="D78" s="111"/>
      <c r="E78" s="111"/>
      <c r="F78" s="111"/>
      <c r="G78" s="111"/>
      <c r="H78" s="111"/>
      <c r="I78" s="111"/>
      <c r="J78" s="111"/>
      <c r="K78" s="111"/>
      <c r="L78" s="111"/>
      <c r="M78" s="111"/>
      <c r="N78" s="111"/>
      <c r="O78" s="111"/>
      <c r="P78" s="111"/>
      <c r="Q78" s="111"/>
      <c r="R78" s="111"/>
      <c r="S78" s="48"/>
      <c r="X78" s="20"/>
    </row>
    <row r="79" spans="2:24" s="13" customFormat="1" ht="15.6">
      <c r="B79" s="12"/>
      <c r="C79" s="119" t="s">
        <v>106</v>
      </c>
      <c r="D79" s="111"/>
      <c r="E79" s="111"/>
      <c r="F79" s="111"/>
      <c r="G79" s="111"/>
      <c r="H79" s="111"/>
      <c r="I79" s="111"/>
      <c r="J79" s="111"/>
      <c r="K79" s="111"/>
      <c r="L79" s="111"/>
      <c r="M79" s="111"/>
      <c r="N79" s="111"/>
      <c r="O79" s="111"/>
      <c r="P79" s="111"/>
      <c r="Q79" s="111"/>
      <c r="R79" s="111"/>
      <c r="S79" s="48"/>
      <c r="X79" s="20"/>
    </row>
    <row r="80" spans="2:24" s="13" customFormat="1" ht="15.6">
      <c r="B80" s="12"/>
      <c r="C80" s="119" t="s">
        <v>107</v>
      </c>
      <c r="D80" s="106"/>
      <c r="E80" s="106"/>
      <c r="F80" s="106"/>
      <c r="G80" s="106"/>
      <c r="H80" s="106"/>
      <c r="I80" s="106"/>
      <c r="J80" s="106"/>
      <c r="K80" s="106"/>
      <c r="L80" s="106"/>
      <c r="M80" s="106"/>
      <c r="N80" s="106"/>
      <c r="O80" s="106"/>
      <c r="P80" s="106"/>
      <c r="Q80" s="106"/>
      <c r="R80" s="106"/>
      <c r="S80" s="53"/>
      <c r="X80" s="20"/>
    </row>
    <row r="81" spans="2:28" s="13" customFormat="1" ht="15.6">
      <c r="B81" s="12"/>
      <c r="C81" s="119" t="s">
        <v>108</v>
      </c>
      <c r="D81" s="106"/>
      <c r="E81" s="106"/>
      <c r="F81" s="106"/>
      <c r="G81" s="106"/>
      <c r="H81" s="106"/>
      <c r="I81" s="106"/>
      <c r="J81" s="106"/>
      <c r="K81" s="106"/>
      <c r="L81" s="106"/>
      <c r="M81" s="106"/>
      <c r="N81" s="106"/>
      <c r="O81" s="106"/>
      <c r="P81" s="106"/>
      <c r="Q81" s="106"/>
      <c r="R81" s="106"/>
      <c r="S81" s="53"/>
      <c r="X81" s="20"/>
    </row>
    <row r="82" spans="2:28" s="13" customFormat="1" ht="15.6">
      <c r="B82" s="12"/>
      <c r="C82" s="106"/>
      <c r="S82" s="14"/>
      <c r="X82" s="20"/>
    </row>
    <row r="83" spans="2:28" s="13" customFormat="1" ht="15.6">
      <c r="B83" s="12"/>
      <c r="C83" s="106"/>
      <c r="S83" s="14"/>
      <c r="X83" s="20"/>
    </row>
    <row r="84" spans="2:28" ht="16.149999999999999" thickBot="1">
      <c r="B84" s="15"/>
      <c r="C84" s="16"/>
      <c r="D84" s="16"/>
      <c r="E84" s="16"/>
      <c r="F84" s="16"/>
      <c r="G84" s="16"/>
      <c r="H84" s="16"/>
      <c r="I84" s="16"/>
      <c r="J84" s="16"/>
      <c r="K84" s="16"/>
      <c r="L84" s="16"/>
      <c r="M84" s="16"/>
      <c r="N84" s="16"/>
      <c r="O84" s="16"/>
      <c r="P84" s="16"/>
      <c r="Q84" s="16"/>
      <c r="R84" s="16"/>
      <c r="S84" s="17"/>
      <c r="Y84" s="13"/>
      <c r="Z84" s="13"/>
    </row>
    <row r="86" spans="2:28">
      <c r="AB86" s="18"/>
    </row>
    <row r="87" spans="2:28">
      <c r="AB87" s="19"/>
    </row>
    <row r="88" spans="2:28">
      <c r="AB88" s="19"/>
    </row>
    <row r="89" spans="2:28">
      <c r="AB89" s="1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C992-3AE8-4897-AD3C-2936C6BFD3BE}">
  <sheetPr codeName="Blad3">
    <tabColor theme="9" tint="0.79998168889431442"/>
  </sheetPr>
  <dimension ref="B1:O46"/>
  <sheetViews>
    <sheetView topLeftCell="A19" zoomScaleNormal="100" workbookViewId="0">
      <selection activeCell="N23" sqref="N23"/>
    </sheetView>
  </sheetViews>
  <sheetFormatPr defaultColWidth="9.140625" defaultRowHeight="11.45"/>
  <cols>
    <col min="1" max="1" width="9.140625" style="26"/>
    <col min="2" max="2" width="29.7109375" style="32" customWidth="1"/>
    <col min="3" max="3" width="15.7109375" style="32" bestFit="1" customWidth="1"/>
    <col min="4" max="4" width="32.7109375" style="32" customWidth="1"/>
    <col min="5" max="5" width="20.7109375" style="30" customWidth="1"/>
    <col min="6" max="6" width="15.7109375" style="32" customWidth="1"/>
    <col min="7" max="7" width="5.7109375" style="32" bestFit="1" customWidth="1"/>
    <col min="8" max="8" width="10.140625" style="32" bestFit="1" customWidth="1"/>
    <col min="9" max="9" width="13" style="32" customWidth="1"/>
    <col min="10" max="10" width="12.42578125" style="36" customWidth="1"/>
    <col min="11" max="11" width="11" style="37" customWidth="1"/>
    <col min="12" max="12" width="9.28515625" style="26" bestFit="1" customWidth="1"/>
    <col min="13" max="13" width="13.42578125" style="26" bestFit="1" customWidth="1"/>
    <col min="14" max="14" width="4" style="26" customWidth="1"/>
    <col min="15" max="16384" width="9.140625" style="26"/>
  </cols>
  <sheetData>
    <row r="1" spans="2:14" ht="46.9" customHeight="1" thickBot="1">
      <c r="B1" s="134" t="s">
        <v>47</v>
      </c>
      <c r="C1" s="135"/>
      <c r="D1" s="135"/>
      <c r="E1" s="136"/>
      <c r="F1" s="137"/>
      <c r="G1" s="79"/>
      <c r="J1" s="33"/>
      <c r="K1" s="71"/>
      <c r="L1" s="72"/>
      <c r="M1" s="72"/>
    </row>
    <row r="2" spans="2:14" ht="14.65" customHeight="1" thickBot="1">
      <c r="B2" s="83" t="s">
        <v>109</v>
      </c>
      <c r="C2" s="84"/>
      <c r="D2" s="138" t="s">
        <v>110</v>
      </c>
      <c r="E2" s="139"/>
      <c r="F2" s="140"/>
      <c r="G2" s="80"/>
      <c r="H2" s="75"/>
      <c r="J2" s="32"/>
      <c r="K2" s="34"/>
      <c r="N2" s="29"/>
    </row>
    <row r="3" spans="2:14" ht="15" customHeight="1" thickBot="1">
      <c r="B3" s="85" t="s">
        <v>111</v>
      </c>
      <c r="C3" s="86"/>
      <c r="D3" s="138"/>
      <c r="E3" s="139"/>
      <c r="F3" s="140"/>
      <c r="G3" s="80"/>
      <c r="H3" s="75"/>
      <c r="J3" s="32"/>
      <c r="K3" s="34"/>
      <c r="N3" s="29"/>
    </row>
    <row r="4" spans="2:14" ht="15" customHeight="1" thickBot="1">
      <c r="B4" s="87" t="s">
        <v>112</v>
      </c>
      <c r="C4" s="88"/>
      <c r="D4" s="138"/>
      <c r="E4" s="139"/>
      <c r="F4" s="140"/>
      <c r="G4" s="80"/>
      <c r="H4" s="75"/>
      <c r="J4"/>
      <c r="K4" s="30"/>
      <c r="L4" s="30"/>
      <c r="M4" s="30"/>
      <c r="N4" s="30"/>
    </row>
    <row r="5" spans="2:14" ht="15" customHeight="1" thickBot="1">
      <c r="B5" s="87" t="s">
        <v>113</v>
      </c>
      <c r="C5" s="88"/>
      <c r="D5" s="152"/>
      <c r="E5" s="153"/>
      <c r="F5" s="154"/>
      <c r="G5" s="81"/>
      <c r="H5" s="82"/>
      <c r="I5" s="82"/>
      <c r="J5" s="82"/>
      <c r="K5" s="30"/>
      <c r="L5" s="30"/>
      <c r="M5" s="30"/>
      <c r="N5" s="30"/>
    </row>
    <row r="6" spans="2:14" ht="15" customHeight="1" thickBot="1">
      <c r="B6" s="87" t="s">
        <v>114</v>
      </c>
      <c r="C6" s="88"/>
      <c r="D6" s="152"/>
      <c r="E6" s="153"/>
      <c r="F6" s="154"/>
      <c r="G6" s="81"/>
      <c r="H6" s="82"/>
      <c r="I6" s="82"/>
      <c r="J6" s="82"/>
      <c r="K6" s="30"/>
      <c r="L6" s="30"/>
      <c r="M6" s="30"/>
      <c r="N6" s="30"/>
    </row>
    <row r="7" spans="2:14" ht="12">
      <c r="B7" s="74"/>
      <c r="C7" s="75"/>
      <c r="D7" s="75"/>
      <c r="E7" s="75"/>
      <c r="F7" s="75"/>
      <c r="G7" s="75"/>
      <c r="J7" s="30"/>
      <c r="K7" s="30"/>
      <c r="L7" s="30"/>
      <c r="M7" s="30"/>
      <c r="N7" s="30"/>
    </row>
    <row r="8" spans="2:14" ht="12">
      <c r="B8" s="74"/>
      <c r="C8" s="75"/>
      <c r="D8" s="75"/>
      <c r="E8" s="75"/>
      <c r="F8" s="75"/>
      <c r="G8" s="75"/>
      <c r="J8" s="30"/>
      <c r="K8" s="30"/>
      <c r="L8" s="30"/>
      <c r="M8" s="30"/>
      <c r="N8" s="30"/>
    </row>
    <row r="9" spans="2:14" ht="26.65" customHeight="1">
      <c r="B9" s="161" t="s">
        <v>115</v>
      </c>
      <c r="C9" s="161"/>
      <c r="D9" s="161"/>
      <c r="E9" s="161"/>
      <c r="F9" s="161"/>
      <c r="G9" s="161"/>
      <c r="H9" s="161"/>
      <c r="I9" s="161"/>
      <c r="J9" s="161"/>
      <c r="K9" s="161"/>
      <c r="L9" s="161"/>
      <c r="M9" s="161"/>
    </row>
    <row r="10" spans="2:14" ht="24">
      <c r="B10" s="4" t="s">
        <v>54</v>
      </c>
      <c r="C10" s="4" t="s">
        <v>116</v>
      </c>
      <c r="D10" s="4" t="s">
        <v>117</v>
      </c>
      <c r="E10" s="158" t="s">
        <v>5</v>
      </c>
      <c r="F10" s="159"/>
      <c r="G10" s="160"/>
      <c r="H10" s="66" t="s">
        <v>118</v>
      </c>
      <c r="I10" s="5" t="s">
        <v>6</v>
      </c>
      <c r="J10" s="141"/>
      <c r="K10" s="142"/>
      <c r="L10" s="143"/>
      <c r="M10" s="38" t="s">
        <v>119</v>
      </c>
      <c r="N10" s="27"/>
    </row>
    <row r="11" spans="2:14" ht="12">
      <c r="B11" s="43" t="s">
        <v>120</v>
      </c>
      <c r="C11" s="43"/>
      <c r="D11" s="43"/>
      <c r="E11" s="155" t="s">
        <v>121</v>
      </c>
      <c r="F11" s="156"/>
      <c r="G11" s="157"/>
      <c r="H11" s="43"/>
      <c r="I11" s="43"/>
      <c r="J11" s="144"/>
      <c r="K11" s="145"/>
      <c r="L11" s="146"/>
      <c r="M11" s="43"/>
      <c r="N11" s="27"/>
    </row>
    <row r="12" spans="2:14" ht="12.75" customHeight="1">
      <c r="B12" s="91"/>
      <c r="C12" s="91"/>
      <c r="D12" s="91"/>
      <c r="E12" s="162"/>
      <c r="F12" s="163"/>
      <c r="G12" s="164"/>
      <c r="H12" s="92">
        <v>0</v>
      </c>
      <c r="I12" s="96"/>
      <c r="J12" s="144"/>
      <c r="K12" s="145"/>
      <c r="L12" s="146"/>
      <c r="M12" s="96">
        <f t="shared" ref="M12:M18" si="0">IFERROR(H12*I12,"")</f>
        <v>0</v>
      </c>
      <c r="N12" s="25"/>
    </row>
    <row r="13" spans="2:14" ht="12.75" customHeight="1">
      <c r="B13" s="91"/>
      <c r="C13" s="91"/>
      <c r="D13" s="91"/>
      <c r="E13" s="162"/>
      <c r="F13" s="163"/>
      <c r="G13" s="164"/>
      <c r="H13" s="92">
        <v>0</v>
      </c>
      <c r="I13" s="96" t="str">
        <f>IFERROR(VLOOKUP(E13,definities!$F$2:$G$8,2,FALSE),"")</f>
        <v/>
      </c>
      <c r="J13" s="144"/>
      <c r="K13" s="145"/>
      <c r="L13" s="146"/>
      <c r="M13" s="96" t="str">
        <f t="shared" si="0"/>
        <v/>
      </c>
      <c r="N13" s="25"/>
    </row>
    <row r="14" spans="2:14" ht="12.75" customHeight="1">
      <c r="B14" s="91"/>
      <c r="C14" s="91"/>
      <c r="D14" s="91"/>
      <c r="E14" s="162"/>
      <c r="F14" s="163"/>
      <c r="G14" s="164"/>
      <c r="H14" s="92">
        <v>0</v>
      </c>
      <c r="I14" s="96" t="str">
        <f>IFERROR(VLOOKUP(E14,definities!$F$2:$G$8,2,FALSE),"")</f>
        <v/>
      </c>
      <c r="J14" s="144"/>
      <c r="K14" s="145"/>
      <c r="L14" s="146"/>
      <c r="M14" s="96" t="str">
        <f t="shared" si="0"/>
        <v/>
      </c>
      <c r="N14" s="25"/>
    </row>
    <row r="15" spans="2:14" ht="12.75" customHeight="1">
      <c r="B15" s="91"/>
      <c r="C15" s="91"/>
      <c r="D15" s="91"/>
      <c r="E15" s="162"/>
      <c r="F15" s="163"/>
      <c r="G15" s="164"/>
      <c r="H15" s="92">
        <v>0</v>
      </c>
      <c r="I15" s="96" t="str">
        <f>IFERROR(VLOOKUP(E15,definities!$F$2:$G$8,2,FALSE),"")</f>
        <v/>
      </c>
      <c r="J15" s="144"/>
      <c r="K15" s="145"/>
      <c r="L15" s="146"/>
      <c r="M15" s="96" t="str">
        <f t="shared" si="0"/>
        <v/>
      </c>
      <c r="N15" s="25"/>
    </row>
    <row r="16" spans="2:14" ht="12.75" customHeight="1">
      <c r="B16" s="91"/>
      <c r="C16" s="91"/>
      <c r="D16" s="91"/>
      <c r="E16" s="162"/>
      <c r="F16" s="163"/>
      <c r="G16" s="164"/>
      <c r="H16" s="92">
        <v>0</v>
      </c>
      <c r="I16" s="96" t="str">
        <f>IFERROR(VLOOKUP(E16,definities!$F$2:$G$8,2,FALSE),"")</f>
        <v/>
      </c>
      <c r="J16" s="144"/>
      <c r="K16" s="145"/>
      <c r="L16" s="146"/>
      <c r="M16" s="96" t="str">
        <f t="shared" si="0"/>
        <v/>
      </c>
      <c r="N16" s="25"/>
    </row>
    <row r="17" spans="2:14" ht="12.75" customHeight="1">
      <c r="B17" s="91"/>
      <c r="C17" s="91"/>
      <c r="D17" s="91"/>
      <c r="E17" s="162"/>
      <c r="F17" s="163"/>
      <c r="G17" s="164"/>
      <c r="H17" s="92">
        <v>0</v>
      </c>
      <c r="I17" s="96" t="str">
        <f>IFERROR(VLOOKUP(E17,definities!$F$2:$G$8,2,FALSE),"")</f>
        <v/>
      </c>
      <c r="J17" s="144"/>
      <c r="K17" s="145"/>
      <c r="L17" s="146"/>
      <c r="M17" s="96" t="str">
        <f t="shared" si="0"/>
        <v/>
      </c>
      <c r="N17" s="25"/>
    </row>
    <row r="18" spans="2:14" ht="12.75" customHeight="1">
      <c r="B18" s="91"/>
      <c r="C18" s="91"/>
      <c r="D18" s="91"/>
      <c r="E18" s="162"/>
      <c r="F18" s="163"/>
      <c r="G18" s="164"/>
      <c r="H18" s="92">
        <v>0</v>
      </c>
      <c r="I18" s="96" t="str">
        <f>IFERROR(VLOOKUP(E18,definities!$F$2:$G$8,2,FALSE),"")</f>
        <v/>
      </c>
      <c r="J18" s="144"/>
      <c r="K18" s="145"/>
      <c r="L18" s="146"/>
      <c r="M18" s="96" t="str">
        <f t="shared" si="0"/>
        <v/>
      </c>
      <c r="N18" s="25"/>
    </row>
    <row r="19" spans="2:14" s="21" customFormat="1" ht="12">
      <c r="B19" s="67" t="s">
        <v>122</v>
      </c>
      <c r="C19" s="28"/>
      <c r="D19" s="68"/>
      <c r="E19" s="28"/>
      <c r="F19" s="28"/>
      <c r="G19" s="31"/>
      <c r="H19" s="31"/>
      <c r="I19" s="69"/>
      <c r="J19" s="147"/>
      <c r="K19" s="148"/>
      <c r="L19" s="149"/>
      <c r="M19" s="70">
        <f>SUM(M12:M18)</f>
        <v>0</v>
      </c>
      <c r="N19" s="24"/>
    </row>
    <row r="20" spans="2:14" ht="12">
      <c r="B20" s="74"/>
      <c r="C20" s="75"/>
      <c r="D20" s="75"/>
      <c r="E20" s="75"/>
      <c r="F20" s="75"/>
      <c r="G20" s="75"/>
      <c r="J20" s="30"/>
      <c r="K20" s="30"/>
      <c r="L20" s="30"/>
      <c r="M20" s="30"/>
      <c r="N20" s="30"/>
    </row>
    <row r="21" spans="2:14" ht="24" customHeight="1">
      <c r="B21" s="161" t="s">
        <v>123</v>
      </c>
      <c r="C21" s="161"/>
      <c r="D21" s="161"/>
      <c r="E21" s="161"/>
      <c r="F21" s="161"/>
      <c r="G21" s="161"/>
      <c r="H21" s="161"/>
      <c r="I21" s="161"/>
      <c r="J21" s="161"/>
      <c r="K21" s="161"/>
      <c r="L21" s="161"/>
      <c r="M21" s="161"/>
      <c r="N21" s="30"/>
    </row>
    <row r="22" spans="2:14" s="21" customFormat="1" ht="36">
      <c r="B22" s="4" t="s">
        <v>54</v>
      </c>
      <c r="C22" s="5" t="s">
        <v>0</v>
      </c>
      <c r="D22" s="4" t="s">
        <v>2</v>
      </c>
      <c r="E22" s="5" t="s">
        <v>61</v>
      </c>
      <c r="F22" s="4" t="s">
        <v>124</v>
      </c>
      <c r="G22" s="3" t="s">
        <v>125</v>
      </c>
      <c r="H22" s="6" t="s">
        <v>1</v>
      </c>
      <c r="I22" s="4" t="s">
        <v>126</v>
      </c>
      <c r="J22" s="76" t="s">
        <v>127</v>
      </c>
      <c r="K22" s="7" t="s">
        <v>3</v>
      </c>
      <c r="L22" s="8" t="s">
        <v>128</v>
      </c>
      <c r="M22" s="8" t="s">
        <v>129</v>
      </c>
      <c r="N22" s="22"/>
    </row>
    <row r="23" spans="2:14" ht="12" customHeight="1">
      <c r="B23" s="43" t="s">
        <v>120</v>
      </c>
      <c r="C23" s="77" t="s">
        <v>130</v>
      </c>
      <c r="D23" s="78" t="s">
        <v>131</v>
      </c>
      <c r="E23" s="44"/>
      <c r="F23" s="44"/>
      <c r="G23" s="45"/>
      <c r="H23" s="43" t="s">
        <v>132</v>
      </c>
      <c r="I23" s="40"/>
      <c r="J23" s="41"/>
      <c r="K23" s="95" t="s">
        <v>133</v>
      </c>
      <c r="L23" s="42"/>
      <c r="M23" s="42"/>
      <c r="N23" s="25"/>
    </row>
    <row r="24" spans="2:14" ht="11.65" customHeight="1">
      <c r="B24" s="91"/>
      <c r="C24" s="91"/>
      <c r="D24" s="91"/>
      <c r="E24" s="91"/>
      <c r="G24" s="92"/>
      <c r="H24" s="91"/>
      <c r="I24" s="93">
        <v>0</v>
      </c>
      <c r="J24" s="89">
        <f t="shared" ref="J24:J34" si="1">G24*I24</f>
        <v>0</v>
      </c>
      <c r="K24" s="94"/>
      <c r="L24" s="90">
        <f>(J24*K24)</f>
        <v>0</v>
      </c>
      <c r="M24" s="90">
        <f>J24+L24</f>
        <v>0</v>
      </c>
      <c r="N24" s="25"/>
    </row>
    <row r="25" spans="2:14" ht="11.65" customHeight="1">
      <c r="B25" s="91"/>
      <c r="C25" s="91"/>
      <c r="D25" s="91"/>
      <c r="E25" s="91"/>
      <c r="F25" s="91"/>
      <c r="G25" s="92"/>
      <c r="H25" s="91"/>
      <c r="I25" s="93">
        <v>0</v>
      </c>
      <c r="J25" s="89">
        <f>G25*I25</f>
        <v>0</v>
      </c>
      <c r="K25" s="94"/>
      <c r="L25" s="90">
        <f>(J25*K25)</f>
        <v>0</v>
      </c>
      <c r="M25" s="90">
        <f t="shared" ref="M25:M34" si="2">J25+L25</f>
        <v>0</v>
      </c>
      <c r="N25" s="25"/>
    </row>
    <row r="26" spans="2:14" ht="11.65" customHeight="1">
      <c r="B26" s="91"/>
      <c r="C26" s="91"/>
      <c r="D26" s="91"/>
      <c r="E26" s="91"/>
      <c r="F26" s="91"/>
      <c r="G26" s="92"/>
      <c r="H26" s="91"/>
      <c r="I26" s="93">
        <v>0</v>
      </c>
      <c r="J26" s="89">
        <f>G26*I26</f>
        <v>0</v>
      </c>
      <c r="K26" s="94"/>
      <c r="L26" s="90">
        <f>(J26*K26)</f>
        <v>0</v>
      </c>
      <c r="M26" s="90">
        <f t="shared" si="2"/>
        <v>0</v>
      </c>
      <c r="N26" s="25"/>
    </row>
    <row r="27" spans="2:14" ht="12" customHeight="1">
      <c r="B27" s="91"/>
      <c r="C27" s="91"/>
      <c r="D27" s="91"/>
      <c r="E27" s="91"/>
      <c r="F27" s="91"/>
      <c r="G27" s="92"/>
      <c r="H27" s="91"/>
      <c r="I27" s="93">
        <v>0</v>
      </c>
      <c r="J27" s="89">
        <f>G27*I27</f>
        <v>0</v>
      </c>
      <c r="K27" s="94"/>
      <c r="L27" s="90">
        <f t="shared" ref="L27:L29" si="3">(J27*K27)</f>
        <v>0</v>
      </c>
      <c r="M27" s="90">
        <f t="shared" ref="M27:M29" si="4">J27+L27</f>
        <v>0</v>
      </c>
      <c r="N27" s="25"/>
    </row>
    <row r="28" spans="2:14" ht="12" customHeight="1">
      <c r="B28" s="91"/>
      <c r="C28" s="91"/>
      <c r="D28" s="91"/>
      <c r="E28" s="91"/>
      <c r="F28" s="91"/>
      <c r="G28" s="92"/>
      <c r="H28" s="91"/>
      <c r="I28" s="93">
        <v>0</v>
      </c>
      <c r="J28" s="89">
        <f>G28*I28</f>
        <v>0</v>
      </c>
      <c r="K28" s="94"/>
      <c r="L28" s="90">
        <f>(J28*K28)</f>
        <v>0</v>
      </c>
      <c r="M28" s="90">
        <f t="shared" si="4"/>
        <v>0</v>
      </c>
      <c r="N28" s="25"/>
    </row>
    <row r="29" spans="2:14" ht="12" customHeight="1">
      <c r="B29" s="91"/>
      <c r="C29" s="91"/>
      <c r="D29" s="91"/>
      <c r="E29" s="91"/>
      <c r="F29" s="91"/>
      <c r="G29" s="92"/>
      <c r="H29" s="91"/>
      <c r="I29" s="93">
        <v>0</v>
      </c>
      <c r="J29" s="89">
        <f t="shared" si="1"/>
        <v>0</v>
      </c>
      <c r="K29" s="94"/>
      <c r="L29" s="90">
        <f t="shared" si="3"/>
        <v>0</v>
      </c>
      <c r="M29" s="90">
        <f t="shared" si="4"/>
        <v>0</v>
      </c>
      <c r="N29" s="25"/>
    </row>
    <row r="30" spans="2:14" ht="11.65" customHeight="1">
      <c r="B30" s="91"/>
      <c r="C30" s="91"/>
      <c r="D30" s="91"/>
      <c r="E30" s="91"/>
      <c r="F30" s="91"/>
      <c r="G30" s="92"/>
      <c r="H30" s="91"/>
      <c r="I30" s="93">
        <v>0</v>
      </c>
      <c r="J30" s="89">
        <f t="shared" si="1"/>
        <v>0</v>
      </c>
      <c r="K30" s="94"/>
      <c r="L30" s="90">
        <f t="shared" ref="L30:L34" si="5">(J30*K30)</f>
        <v>0</v>
      </c>
      <c r="M30" s="90">
        <f t="shared" si="2"/>
        <v>0</v>
      </c>
      <c r="N30" s="25"/>
    </row>
    <row r="31" spans="2:14" ht="11.65" customHeight="1">
      <c r="B31" s="91"/>
      <c r="C31" s="91"/>
      <c r="D31" s="91"/>
      <c r="E31" s="91"/>
      <c r="F31" s="91"/>
      <c r="G31" s="92"/>
      <c r="H31" s="91"/>
      <c r="I31" s="93">
        <v>0</v>
      </c>
      <c r="J31" s="89">
        <f t="shared" si="1"/>
        <v>0</v>
      </c>
      <c r="K31" s="94"/>
      <c r="L31" s="90">
        <f t="shared" si="5"/>
        <v>0</v>
      </c>
      <c r="M31" s="90">
        <f t="shared" si="2"/>
        <v>0</v>
      </c>
      <c r="N31" s="25"/>
    </row>
    <row r="32" spans="2:14" ht="11.65" customHeight="1">
      <c r="B32" s="91"/>
      <c r="C32" s="91"/>
      <c r="D32" s="91"/>
      <c r="E32" s="91"/>
      <c r="F32" s="91"/>
      <c r="G32" s="92"/>
      <c r="H32" s="91"/>
      <c r="I32" s="93">
        <v>0</v>
      </c>
      <c r="J32" s="89">
        <f t="shared" si="1"/>
        <v>0</v>
      </c>
      <c r="K32" s="94"/>
      <c r="L32" s="90">
        <f t="shared" ref="L32" si="6">(J32*K32)</f>
        <v>0</v>
      </c>
      <c r="M32" s="90">
        <f t="shared" ref="M32" si="7">J32+L32</f>
        <v>0</v>
      </c>
      <c r="N32" s="25"/>
    </row>
    <row r="33" spans="2:15" ht="12" customHeight="1">
      <c r="B33" s="91"/>
      <c r="C33" s="91"/>
      <c r="D33" s="91"/>
      <c r="E33" s="91"/>
      <c r="F33" s="91"/>
      <c r="G33" s="92"/>
      <c r="H33" s="91"/>
      <c r="I33" s="93">
        <v>0</v>
      </c>
      <c r="J33" s="89">
        <f t="shared" si="1"/>
        <v>0</v>
      </c>
      <c r="K33" s="94"/>
      <c r="L33" s="90">
        <f t="shared" si="5"/>
        <v>0</v>
      </c>
      <c r="M33" s="90">
        <f t="shared" si="2"/>
        <v>0</v>
      </c>
      <c r="N33" s="25"/>
    </row>
    <row r="34" spans="2:15" ht="12" customHeight="1">
      <c r="B34" s="91"/>
      <c r="C34" s="91"/>
      <c r="D34" s="91"/>
      <c r="E34" s="91"/>
      <c r="F34" s="91"/>
      <c r="G34" s="92"/>
      <c r="H34" s="91"/>
      <c r="I34" s="93">
        <v>0</v>
      </c>
      <c r="J34" s="89">
        <f t="shared" si="1"/>
        <v>0</v>
      </c>
      <c r="K34" s="94"/>
      <c r="L34" s="90">
        <f t="shared" si="5"/>
        <v>0</v>
      </c>
      <c r="M34" s="90">
        <f t="shared" si="2"/>
        <v>0</v>
      </c>
      <c r="N34" s="25"/>
    </row>
    <row r="35" spans="2:15" ht="11.65" customHeight="1">
      <c r="B35" s="91"/>
      <c r="C35" s="91"/>
      <c r="D35" s="91"/>
      <c r="E35" s="91"/>
      <c r="F35" s="91"/>
      <c r="G35" s="92"/>
      <c r="H35" s="91"/>
      <c r="I35" s="93">
        <v>0</v>
      </c>
      <c r="J35" s="89">
        <f t="shared" ref="J35:J41" si="8">G35*I35</f>
        <v>0</v>
      </c>
      <c r="K35" s="94"/>
      <c r="L35" s="90">
        <f t="shared" ref="L35:L41" si="9">(J35*K35)</f>
        <v>0</v>
      </c>
      <c r="M35" s="90">
        <f t="shared" ref="M35:M41" si="10">J35+L35</f>
        <v>0</v>
      </c>
      <c r="N35" s="25"/>
    </row>
    <row r="36" spans="2:15" ht="11.65" customHeight="1">
      <c r="B36" s="91"/>
      <c r="C36" s="91"/>
      <c r="D36" s="91"/>
      <c r="E36" s="91"/>
      <c r="F36" s="91"/>
      <c r="G36" s="92"/>
      <c r="H36" s="91"/>
      <c r="I36" s="93">
        <v>0</v>
      </c>
      <c r="J36" s="89">
        <f t="shared" si="8"/>
        <v>0</v>
      </c>
      <c r="K36" s="94"/>
      <c r="L36" s="90">
        <f t="shared" si="9"/>
        <v>0</v>
      </c>
      <c r="M36" s="90">
        <f t="shared" si="10"/>
        <v>0</v>
      </c>
      <c r="N36" s="25"/>
    </row>
    <row r="37" spans="2:15" ht="11.65" customHeight="1">
      <c r="B37" s="91"/>
      <c r="C37" s="91"/>
      <c r="D37" s="91"/>
      <c r="E37" s="91"/>
      <c r="F37" s="91"/>
      <c r="G37" s="92"/>
      <c r="H37" s="91"/>
      <c r="I37" s="93">
        <v>0</v>
      </c>
      <c r="J37" s="89">
        <f t="shared" si="8"/>
        <v>0</v>
      </c>
      <c r="K37" s="94"/>
      <c r="L37" s="90">
        <f t="shared" si="9"/>
        <v>0</v>
      </c>
      <c r="M37" s="90">
        <f t="shared" si="10"/>
        <v>0</v>
      </c>
      <c r="N37" s="25"/>
    </row>
    <row r="38" spans="2:15" ht="11.65" customHeight="1">
      <c r="B38" s="91"/>
      <c r="C38" s="91"/>
      <c r="D38" s="91"/>
      <c r="E38" s="91"/>
      <c r="F38" s="91"/>
      <c r="G38" s="92"/>
      <c r="H38" s="91"/>
      <c r="I38" s="93">
        <v>0</v>
      </c>
      <c r="J38" s="89">
        <f t="shared" si="8"/>
        <v>0</v>
      </c>
      <c r="K38" s="94"/>
      <c r="L38" s="90">
        <f t="shared" si="9"/>
        <v>0</v>
      </c>
      <c r="M38" s="90">
        <f t="shared" si="10"/>
        <v>0</v>
      </c>
      <c r="N38" s="25"/>
    </row>
    <row r="39" spans="2:15" ht="11.65" customHeight="1">
      <c r="B39" s="91"/>
      <c r="C39" s="91"/>
      <c r="D39" s="91"/>
      <c r="E39" s="91"/>
      <c r="F39" s="91"/>
      <c r="G39" s="92"/>
      <c r="H39" s="91"/>
      <c r="I39" s="93">
        <v>0</v>
      </c>
      <c r="J39" s="89">
        <f t="shared" si="8"/>
        <v>0</v>
      </c>
      <c r="K39" s="94"/>
      <c r="L39" s="90">
        <f t="shared" si="9"/>
        <v>0</v>
      </c>
      <c r="M39" s="90">
        <f t="shared" si="10"/>
        <v>0</v>
      </c>
      <c r="N39" s="25"/>
    </row>
    <row r="40" spans="2:15" ht="11.65" customHeight="1">
      <c r="B40" s="91"/>
      <c r="C40" s="91"/>
      <c r="D40" s="91"/>
      <c r="E40" s="91"/>
      <c r="F40" s="91"/>
      <c r="G40" s="92"/>
      <c r="H40" s="91"/>
      <c r="I40" s="93">
        <v>0</v>
      </c>
      <c r="J40" s="89">
        <f t="shared" si="8"/>
        <v>0</v>
      </c>
      <c r="K40" s="94"/>
      <c r="L40" s="90">
        <f t="shared" si="9"/>
        <v>0</v>
      </c>
      <c r="M40" s="90">
        <f t="shared" si="10"/>
        <v>0</v>
      </c>
      <c r="N40" s="25"/>
    </row>
    <row r="41" spans="2:15" ht="12" customHeight="1">
      <c r="B41" s="91"/>
      <c r="C41" s="91"/>
      <c r="D41" s="91"/>
      <c r="E41" s="91"/>
      <c r="F41" s="91"/>
      <c r="G41" s="92"/>
      <c r="H41" s="91"/>
      <c r="I41" s="93">
        <v>0</v>
      </c>
      <c r="J41" s="89">
        <f t="shared" si="8"/>
        <v>0</v>
      </c>
      <c r="K41" s="94"/>
      <c r="L41" s="90">
        <f t="shared" si="9"/>
        <v>0</v>
      </c>
      <c r="M41" s="90">
        <f t="shared" si="10"/>
        <v>0</v>
      </c>
      <c r="N41" s="25"/>
    </row>
    <row r="42" spans="2:15" s="21" customFormat="1" ht="12">
      <c r="B42" s="122" t="s">
        <v>134</v>
      </c>
      <c r="C42" s="123"/>
      <c r="D42" s="124"/>
      <c r="E42" s="125"/>
      <c r="F42" s="125"/>
      <c r="G42" s="126"/>
      <c r="H42" s="126"/>
      <c r="I42" s="127"/>
      <c r="J42" s="128">
        <f>SUM(J24:J34,J35:J41,)</f>
        <v>0</v>
      </c>
      <c r="K42" s="129"/>
      <c r="L42" s="128">
        <f>SUM(L24:L34,L35:L41)</f>
        <v>0</v>
      </c>
      <c r="M42" s="128">
        <f>SUM(M24:M34,M35:M41,)</f>
        <v>0</v>
      </c>
      <c r="N42" s="24"/>
    </row>
    <row r="43" spans="2:15" s="21" customFormat="1" ht="12">
      <c r="B43" s="73"/>
      <c r="C43" s="104"/>
      <c r="D43" s="103"/>
      <c r="E43" s="104"/>
      <c r="F43" s="104"/>
      <c r="G43" s="73"/>
      <c r="H43" s="73"/>
      <c r="I43" s="103"/>
      <c r="J43" s="105"/>
      <c r="K43" s="103"/>
      <c r="L43" s="105"/>
      <c r="M43" s="105"/>
      <c r="N43" s="24"/>
    </row>
    <row r="44" spans="2:15" s="21" customFormat="1" ht="12.6" thickBot="1">
      <c r="B44" s="132" t="s">
        <v>135</v>
      </c>
      <c r="C44" s="132"/>
      <c r="D44" s="132"/>
      <c r="E44" s="132"/>
      <c r="F44" s="132"/>
      <c r="G44" s="132"/>
      <c r="H44" s="132"/>
      <c r="I44" s="132"/>
      <c r="J44" s="132"/>
      <c r="K44" s="132"/>
      <c r="L44" s="132"/>
      <c r="M44" s="133">
        <f>M42-M45</f>
        <v>-7500</v>
      </c>
      <c r="N44" s="24"/>
    </row>
    <row r="45" spans="2:15" s="21" customFormat="1" ht="12.6" thickBot="1">
      <c r="B45" s="150" t="s">
        <v>136</v>
      </c>
      <c r="C45" s="151"/>
      <c r="D45" s="98"/>
      <c r="E45" s="97"/>
      <c r="F45" s="97"/>
      <c r="G45" s="99"/>
      <c r="H45" s="99"/>
      <c r="I45" s="98"/>
      <c r="J45" s="100"/>
      <c r="K45" s="98"/>
      <c r="L45" s="101"/>
      <c r="M45" s="102">
        <v>7500</v>
      </c>
      <c r="N45" s="24"/>
    </row>
    <row r="46" spans="2:15" s="21" customFormat="1" ht="12">
      <c r="N46" s="35"/>
      <c r="O46" s="35"/>
    </row>
  </sheetData>
  <dataConsolidate/>
  <mergeCells count="18">
    <mergeCell ref="B45:C45"/>
    <mergeCell ref="E13:G13"/>
    <mergeCell ref="D5:F5"/>
    <mergeCell ref="D6:F6"/>
    <mergeCell ref="E11:G11"/>
    <mergeCell ref="E10:G10"/>
    <mergeCell ref="B9:M9"/>
    <mergeCell ref="B21:M21"/>
    <mergeCell ref="D2:F2"/>
    <mergeCell ref="D3:F3"/>
    <mergeCell ref="D4:F4"/>
    <mergeCell ref="E12:G12"/>
    <mergeCell ref="J10:L19"/>
    <mergeCell ref="E14:G14"/>
    <mergeCell ref="E15:G15"/>
    <mergeCell ref="E16:G16"/>
    <mergeCell ref="E17:G17"/>
    <mergeCell ref="E18:G18"/>
  </mergeCells>
  <pageMargins left="0.7" right="0.7" top="0.75" bottom="0.75" header="0.3" footer="0.3"/>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error="U dient een keuze te maken" promptTitle="Kies" xr:uid="{F443CC58-9662-46D7-96F4-D8572D1FFFB8}">
          <x14:formula1>
            <xm:f>definities!$A$2:$A$3</xm:f>
          </x14:formula1>
          <xm:sqref>C24:C41</xm:sqref>
        </x14:dataValidation>
        <x14:dataValidation type="list" allowBlank="1" showInputMessage="1" showErrorMessage="1" promptTitle="Eenheid" prompt="Kies eenheid" xr:uid="{4B57651D-5208-441B-9409-5165E993196E}">
          <x14:formula1>
            <xm:f>definities!$B$2:$B$9</xm:f>
          </x14:formula1>
          <xm:sqref>H25:H41</xm:sqref>
        </x14:dataValidation>
        <x14:dataValidation type="list" allowBlank="1" showInputMessage="1" showErrorMessage="1" promptTitle="Kies " prompt="alleen BTW-percentage invullen als BTW NIET kan worden verrekend of gecompenseerd. Als BTW wel verrekenbaar of compensabel is dit veld leeg laten!" xr:uid="{EF553E5E-44A4-4202-BA53-D1FECD3B8B18}">
          <x14:formula1>
            <xm:f>definities!$D$2:$D$5</xm:f>
          </x14:formula1>
          <xm:sqref>K24:K41</xm:sqref>
        </x14:dataValidation>
        <x14:dataValidation type="list" allowBlank="1" showInputMessage="1" showErrorMessage="1" promptTitle="Kies" prompt="Kostensoort" xr:uid="{FB57578F-9F2C-4755-9929-EFC49DE348C3}">
          <x14:formula1>
            <xm:f>definities!$C$2:$C$5</xm:f>
          </x14:formula1>
          <xm:sqref>D24:D41</xm:sqref>
        </x14:dataValidation>
        <x14:dataValidation type="list" allowBlank="1" showInputMessage="1" showErrorMessage="1" error="U dient een keuze te maken" promptTitle="Kies" xr:uid="{75E5599D-7C74-43E2-9C71-3C214BBE21D4}">
          <x14:formula1>
            <xm:f>definities!$C$2:$C$5</xm:f>
          </x14:formula1>
          <xm:sqref>D24:D41</xm:sqref>
        </x14:dataValidation>
        <x14:dataValidation type="list" allowBlank="1" showInputMessage="1" showErrorMessage="1" xr:uid="{BD8C75C3-7131-4526-BA46-7EC3770DA869}">
          <x14:formula1>
            <xm:f>'Toelichting bij invullen'!$C$70:$C$72</xm:f>
          </x14:formula1>
          <xm:sqref>E12:G18</xm:sqref>
        </x14:dataValidation>
        <x14:dataValidation type="list" allowBlank="1" showInputMessage="1" showErrorMessage="1" promptTitle="Eenheid" prompt="Kies eenheid" xr:uid="{9713DA06-F803-41A2-A41E-77E11E9C00D1}">
          <x14:formula1>
            <xm:f>'Toelichting bij invullen'!$D$39:$D$41</xm:f>
          </x14:formula1>
          <xm:sqref>H24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132E0FB43F064B8A383DC1F4172195" ma:contentTypeVersion="21" ma:contentTypeDescription="Een nieuw document maken." ma:contentTypeScope="" ma:versionID="36527b65216a47f5dbf989278e7110df">
  <xsd:schema xmlns:xsd="http://www.w3.org/2001/XMLSchema" xmlns:xs="http://www.w3.org/2001/XMLSchema" xmlns:p="http://schemas.microsoft.com/office/2006/metadata/properties" xmlns:ns2="34a470d7-161f-48a4-a43b-732f84cf8b35" xmlns:ns3="2756e2c7-02ac-4de7-8d17-0bbc87b20f22" targetNamespace="http://schemas.microsoft.com/office/2006/metadata/properties" ma:root="true" ma:fieldsID="c717f4222da068b5743be14ad9e5434d" ns2:_="" ns3:_="">
    <xsd:import namespace="34a470d7-161f-48a4-a43b-732f84cf8b35"/>
    <xsd:import namespace="2756e2c7-02ac-4de7-8d17-0bbc87b20f22"/>
    <xsd:element name="properties">
      <xsd:complexType>
        <xsd:sequence>
          <xsd:element name="documentManagement">
            <xsd:complexType>
              <xsd:all>
                <xsd:element ref="ns2:MediaServiceMetadata" minOccurs="0"/>
                <xsd:element ref="ns2:MediaServiceFastMetadata" minOccurs="0"/>
                <xsd:element ref="ns2:Mapeigenaar" minOccurs="0"/>
                <xsd:element ref="ns2:Wijk_x0028_en_x0029_" minOccurs="0"/>
                <xsd:element ref="ns2:MediaLengthInSeconds" minOccurs="0"/>
                <xsd:element ref="ns2:Clubnaam"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470d7-161f-48a4-a43b-732f84cf8b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apeigenaar" ma:index="10" nillable="true" ma:displayName="Mapeigenaar" ma:format="Dropdown" ma:list="UserInfo" ma:SharePointGroup="0" ma:internalName="Mapeigenaa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jk_x0028_en_x0029_" ma:index="11" nillable="true" ma:displayName="Wijk(en)" ma:format="Dropdown" ma:internalName="Wijk_x0028_en_x0029_">
      <xsd:complexType>
        <xsd:complexContent>
          <xsd:extension base="dms:MultiChoiceFillIn">
            <xsd:sequence>
              <xsd:element name="Value" maxOccurs="unbounded" minOccurs="0" nillable="true">
                <xsd:simpleType>
                  <xsd:union memberTypes="dms:Text">
                    <xsd:simpleType>
                      <xsd:restriction base="dms:Choice">
                        <xsd:enumeration value="LRVdM"/>
                        <xsd:enumeration value="Noordwest"/>
                        <xsd:enumeration value="Overvecht"/>
                        <xsd:enumeration value="ZuidBONO"/>
                        <xsd:enumeration value="Zuidwest-West"/>
                        <xsd:enumeration value="Overig"/>
                      </xsd:restriction>
                    </xsd:simpleType>
                  </xsd:union>
                </xsd:simpleType>
              </xsd:element>
            </xsd:sequence>
          </xsd:extension>
        </xsd:complexContent>
      </xsd:complexType>
    </xsd:element>
    <xsd:element name="MediaLengthInSeconds" ma:index="12" nillable="true" ma:displayName="MediaLengthInSeconds" ma:hidden="true" ma:internalName="MediaLengthInSeconds" ma:readOnly="true">
      <xsd:simpleType>
        <xsd:restriction base="dms:Unknown"/>
      </xsd:simpleType>
    </xsd:element>
    <xsd:element name="Clubnaam" ma:index="13" nillable="true" ma:displayName="Clubnaam" ma:format="Dropdown" ma:internalName="Clubnaam">
      <xsd:simpleType>
        <xsd:union memberTypes="dms:Text">
          <xsd:simpleType>
            <xsd:restriction base="dms:Choice">
              <xsd:enumeration value="Kampo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bb279462-53f3-47e8-88a7-ac44c98080eb"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56e2c7-02ac-4de7-8d17-0bbc87b20f22"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6698a844-ec5c-4f82-9a7b-10c790241616}" ma:internalName="TaxCatchAll" ma:showField="CatchAllData" ma:web="2756e2c7-02ac-4de7-8d17-0bbc87b20f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a470d7-161f-48a4-a43b-732f84cf8b35">
      <Terms xmlns="http://schemas.microsoft.com/office/infopath/2007/PartnerControls"/>
    </lcf76f155ced4ddcb4097134ff3c332f>
    <TaxCatchAll xmlns="2756e2c7-02ac-4de7-8d17-0bbc87b20f22" xsi:nil="true"/>
    <Wijk_x0028_en_x0029_ xmlns="34a470d7-161f-48a4-a43b-732f84cf8b35" xsi:nil="true"/>
    <Clubnaam xmlns="34a470d7-161f-48a4-a43b-732f84cf8b35" xsi:nil="true"/>
    <Mapeigenaar xmlns="34a470d7-161f-48a4-a43b-732f84cf8b35">
      <UserInfo>
        <DisplayName/>
        <AccountId xsi:nil="true"/>
        <AccountType/>
      </UserInfo>
    </Mapeigenaar>
  </documentManagement>
</p:properties>
</file>

<file path=customXml/itemProps1.xml><?xml version="1.0" encoding="utf-8"?>
<ds:datastoreItem xmlns:ds="http://schemas.openxmlformats.org/officeDocument/2006/customXml" ds:itemID="{72E0129A-9254-480A-B74D-7307F856816B}"/>
</file>

<file path=customXml/itemProps2.xml><?xml version="1.0" encoding="utf-8"?>
<ds:datastoreItem xmlns:ds="http://schemas.openxmlformats.org/officeDocument/2006/customXml" ds:itemID="{713F4774-28E7-4CEE-AAAA-D19E647FB9D1}"/>
</file>

<file path=customXml/itemProps3.xml><?xml version="1.0" encoding="utf-8"?>
<ds:datastoreItem xmlns:ds="http://schemas.openxmlformats.org/officeDocument/2006/customXml" ds:itemID="{6E42A1E8-5680-49EB-B60A-F51C822576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Dijke-de Graaf, Yvonne van;sanjeev.sital@provincie-utrecht.nl</dc:creator>
  <cp:keywords/>
  <dc:description/>
  <cp:lastModifiedBy/>
  <cp:revision/>
  <dcterms:created xsi:type="dcterms:W3CDTF">2019-08-21T08:51:27Z</dcterms:created>
  <dcterms:modified xsi:type="dcterms:W3CDTF">2025-10-08T01:53:10Z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0x0101000E132E0FB43F064B8A383DC1F4172195</vt:lpwstr>
  </property>
  <property fmtid="{D5CDD505-2E9C-101B-9397-08002B2CF9AE}" pid="4" name="MediaServiceImageTags">
    <vt:lpwstr/>
  </property>
</Properties>
</file>